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jects\2019 Projects\2019 N Main Street - Merrill to Johnson\Pre-Final-2019-10-04\#October ReBid Specs\Addendums\Addendum 1\"/>
    </mc:Choice>
  </mc:AlternateContent>
  <bookViews>
    <workbookView xWindow="-120" yWindow="-120" windowWidth="29040" windowHeight="17640"/>
  </bookViews>
  <sheets>
    <sheet name="Base Bid" sheetId="1" r:id="rId1"/>
  </sheets>
  <definedNames>
    <definedName name="_xlnm.Print_Area" localSheetId="0">'Base Bid'!$A:$F</definedName>
    <definedName name="_xlnm.Print_Titles" localSheetId="0">'Base Bid'!$1:$1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2" i="1" l="1"/>
  <c r="F211" i="1"/>
  <c r="F82" i="1" l="1"/>
  <c r="F118" i="1" l="1"/>
  <c r="F148" i="1" l="1"/>
  <c r="F78" i="1"/>
  <c r="F151" i="1" l="1"/>
  <c r="F120" i="1" l="1"/>
  <c r="F31" i="1"/>
  <c r="F61" i="1" l="1"/>
  <c r="F7" i="1"/>
  <c r="F122" i="1" l="1"/>
  <c r="F97" i="1" l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89" i="1"/>
  <c r="F39" i="1"/>
  <c r="F40" i="1"/>
  <c r="F41" i="1"/>
  <c r="F170" i="1" l="1"/>
  <c r="F166" i="1"/>
  <c r="F165" i="1"/>
  <c r="F161" i="1"/>
  <c r="F147" i="1"/>
  <c r="F103" i="1"/>
  <c r="F47" i="1"/>
  <c r="F45" i="1"/>
  <c r="F38" i="1"/>
  <c r="F35" i="1"/>
  <c r="F29" i="1"/>
  <c r="F30" i="1"/>
  <c r="F50" i="1" l="1"/>
  <c r="F51" i="1"/>
  <c r="F59" i="1"/>
  <c r="F172" i="1"/>
  <c r="F173" i="1"/>
  <c r="F2" i="1" l="1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2" i="1"/>
  <c r="F33" i="1"/>
  <c r="F34" i="1"/>
  <c r="F36" i="1"/>
  <c r="F37" i="1"/>
  <c r="F42" i="1"/>
  <c r="F43" i="1"/>
  <c r="F44" i="1"/>
  <c r="F46" i="1"/>
  <c r="F48" i="1"/>
  <c r="F49" i="1"/>
  <c r="F52" i="1"/>
  <c r="F53" i="1"/>
  <c r="F54" i="1"/>
  <c r="F55" i="1"/>
  <c r="F56" i="1"/>
  <c r="F57" i="1"/>
  <c r="F58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F98" i="1"/>
  <c r="F99" i="1"/>
  <c r="F100" i="1"/>
  <c r="F101" i="1"/>
  <c r="F10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9" i="1"/>
  <c r="F150" i="1"/>
  <c r="F152" i="1"/>
  <c r="F153" i="1"/>
  <c r="F154" i="1"/>
  <c r="F155" i="1"/>
  <c r="F156" i="1"/>
  <c r="F157" i="1"/>
  <c r="F158" i="1"/>
  <c r="F159" i="1"/>
  <c r="F160" i="1"/>
  <c r="F162" i="1"/>
  <c r="F163" i="1"/>
  <c r="F164" i="1"/>
  <c r="F167" i="1"/>
  <c r="F168" i="1"/>
  <c r="F169" i="1"/>
  <c r="F171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3" i="1" l="1"/>
</calcChain>
</file>

<file path=xl/sharedStrings.xml><?xml version="1.0" encoding="utf-8"?>
<sst xmlns="http://schemas.openxmlformats.org/spreadsheetml/2006/main" count="640" uniqueCount="437">
  <si>
    <t>Item No</t>
  </si>
  <si>
    <t>Units</t>
  </si>
  <si>
    <t>Item Description</t>
  </si>
  <si>
    <t>Unit Cost</t>
  </si>
  <si>
    <t>Bid Amount</t>
  </si>
  <si>
    <t>LNFT</t>
  </si>
  <si>
    <t>EACH</t>
  </si>
  <si>
    <t>400-06</t>
  </si>
  <si>
    <t>6" PVC DR18 Water Main</t>
  </si>
  <si>
    <t>Fire Hydrant</t>
  </si>
  <si>
    <t>440-01</t>
  </si>
  <si>
    <t>400-08</t>
  </si>
  <si>
    <t>8" PVC DR18 Water Main</t>
  </si>
  <si>
    <t>406-08</t>
  </si>
  <si>
    <t>406-12</t>
  </si>
  <si>
    <t>Connect to Existing 8" Water Main</t>
  </si>
  <si>
    <t>Connect to Existing 12" Water Main</t>
  </si>
  <si>
    <t>410-08</t>
  </si>
  <si>
    <t>8" Water Main Valve and Box</t>
  </si>
  <si>
    <t>413-06</t>
  </si>
  <si>
    <t>430-04</t>
  </si>
  <si>
    <t>430-05</t>
  </si>
  <si>
    <t>1¼" Water Service Including: Corp, Stop, Box Saddle and Union</t>
  </si>
  <si>
    <t>1¼" Polyethylene Water Service Pipe</t>
  </si>
  <si>
    <t>312-02</t>
  </si>
  <si>
    <t>312-03</t>
  </si>
  <si>
    <t>414-08</t>
  </si>
  <si>
    <t>416-08</t>
  </si>
  <si>
    <t>430-10</t>
  </si>
  <si>
    <t>430-11</t>
  </si>
  <si>
    <t>Inlet Protection - Type B</t>
  </si>
  <si>
    <t>Inlet Protection - Type C</t>
  </si>
  <si>
    <t>8"x 8" Tee</t>
  </si>
  <si>
    <t>8"-90° Bend</t>
  </si>
  <si>
    <t>8"-22½° Bend</t>
  </si>
  <si>
    <t>2" Water Service Including: Corp, Stop, Box Saddle and Union</t>
  </si>
  <si>
    <t>2" Polyethylene Water Service Pipe</t>
  </si>
  <si>
    <t>SQFT</t>
  </si>
  <si>
    <t>201-18</t>
  </si>
  <si>
    <t>18" Class III Reinforced Concrete Storm Sewer</t>
  </si>
  <si>
    <t>201-30</t>
  </si>
  <si>
    <t>30" Class III Reinforced Concrete Storm Sewer</t>
  </si>
  <si>
    <t>202-12</t>
  </si>
  <si>
    <t>12" Class IV Reinforced Concrete Storm Sewer</t>
  </si>
  <si>
    <t>202-15</t>
  </si>
  <si>
    <t>15" Class IV Reinforced Concrete Storm Sewer</t>
  </si>
  <si>
    <t>202-18</t>
  </si>
  <si>
    <t>18" Class IV Reinforced Concrete Storm Sewer</t>
  </si>
  <si>
    <t>204-06</t>
  </si>
  <si>
    <t>6" SDR 35 PVC Storm Sewer Laterals</t>
  </si>
  <si>
    <t>215-04</t>
  </si>
  <si>
    <t>4 Ft Dia Standard Precast Storm Sewer Manhole Including: Frame &amp; Cover, Complete in Place</t>
  </si>
  <si>
    <t>215-05</t>
  </si>
  <si>
    <t>5 Ft Dia Standard Precast Storm Sewer Manhole Including: Frame &amp; Cover, Complete in Place</t>
  </si>
  <si>
    <t>217-01</t>
  </si>
  <si>
    <t>Type "H" Catch Basin Including: Frame (R-3067) &amp; Grate (Type-R), Complete in Place</t>
  </si>
  <si>
    <t>217-02</t>
  </si>
  <si>
    <t>Type "H" Catch Basin Including: Frame (R-3067) &amp; Grate (Type-L), Complete in Place</t>
  </si>
  <si>
    <t>230-01</t>
  </si>
  <si>
    <t>Connect to Existing Storm Sewer Structure (Existing Opening)</t>
  </si>
  <si>
    <t>230-06</t>
  </si>
  <si>
    <t>Concrete Collars for Pipe</t>
  </si>
  <si>
    <t>301-03</t>
  </si>
  <si>
    <t>Erosion Mat, Class I, Urban, Type A</t>
  </si>
  <si>
    <t>SQYD</t>
  </si>
  <si>
    <t>312-06</t>
  </si>
  <si>
    <t>Inlet Protection - Type D-M</t>
  </si>
  <si>
    <t>406-06</t>
  </si>
  <si>
    <t>Connect to Existing 6" Water Main</t>
  </si>
  <si>
    <t>406-14</t>
  </si>
  <si>
    <t>Connect to Existing 14" Water Main</t>
  </si>
  <si>
    <t>411-12</t>
  </si>
  <si>
    <t>12"x 6" Tapping Sleeve and Valve</t>
  </si>
  <si>
    <t>412-08</t>
  </si>
  <si>
    <t>12"x 8" Cross</t>
  </si>
  <si>
    <t>417-08</t>
  </si>
  <si>
    <t>8"-11¼° Bend</t>
  </si>
  <si>
    <t>601-01</t>
  </si>
  <si>
    <t>Sidewalk &amp; Driveway Removal</t>
  </si>
  <si>
    <t>601-02</t>
  </si>
  <si>
    <t>4" Concrete Sidewalk and Carriage Walk</t>
  </si>
  <si>
    <t>601-06</t>
  </si>
  <si>
    <t>6" Concrete Drive Approach &amp; Sidewalk</t>
  </si>
  <si>
    <t>601-07</t>
  </si>
  <si>
    <t>6" Concrete Sidewalk and Carriage Walk, Picture-Framed</t>
  </si>
  <si>
    <t>601-11</t>
  </si>
  <si>
    <t>Concrete Steps</t>
  </si>
  <si>
    <t>601-23</t>
  </si>
  <si>
    <t>6" Wide Variable Height Concrete Pedestrian Curb</t>
  </si>
  <si>
    <t>601-29</t>
  </si>
  <si>
    <t>Detectable Warning Field</t>
  </si>
  <si>
    <t>601-95</t>
  </si>
  <si>
    <t>4" Concrete Sidewalk and Carriage Walk, Picture-Framed</t>
  </si>
  <si>
    <t>601-96</t>
  </si>
  <si>
    <t>4" Stamped Colored Concrete Sidewalk</t>
  </si>
  <si>
    <t>603-20</t>
  </si>
  <si>
    <t>30" Concrete Curb &amp; Gutter - Standard</t>
  </si>
  <si>
    <t>603-22</t>
  </si>
  <si>
    <t>30" Concrete Curb &amp; Gutter - Reverse Slope</t>
  </si>
  <si>
    <t>603-27</t>
  </si>
  <si>
    <t>36" Concrete Curb &amp; Gutter - Standard</t>
  </si>
  <si>
    <t>603-29</t>
  </si>
  <si>
    <t>36" Concrete Curb &amp; Gutter - Reverse Slope</t>
  </si>
  <si>
    <t>603-97</t>
  </si>
  <si>
    <t>18" Concrete Curb &amp; Gutter - Standard</t>
  </si>
  <si>
    <t>604-01</t>
  </si>
  <si>
    <t>3" Asphalt Driveway and Trail</t>
  </si>
  <si>
    <t>606-03</t>
  </si>
  <si>
    <t>4" Topsoil, Seed, &amp; Fertilizer</t>
  </si>
  <si>
    <t>606-06</t>
  </si>
  <si>
    <t>Restoration Watering</t>
  </si>
  <si>
    <t>TGAL</t>
  </si>
  <si>
    <t>606-96</t>
  </si>
  <si>
    <t>607-04</t>
  </si>
  <si>
    <t>Remove and Replace Pavers</t>
  </si>
  <si>
    <t>609-12</t>
  </si>
  <si>
    <t>609-14</t>
  </si>
  <si>
    <t>609-18</t>
  </si>
  <si>
    <t>609-31</t>
  </si>
  <si>
    <t>609-32</t>
  </si>
  <si>
    <t>609-42</t>
  </si>
  <si>
    <t>609-96</t>
  </si>
  <si>
    <t>609-97</t>
  </si>
  <si>
    <t>609-98</t>
  </si>
  <si>
    <t>609-99</t>
  </si>
  <si>
    <t>801-01</t>
  </si>
  <si>
    <t>Pavement Marking Epoxy, 4"</t>
  </si>
  <si>
    <t>801-03</t>
  </si>
  <si>
    <t>Pavement Marking Epoxy, 8"</t>
  </si>
  <si>
    <t>802-01</t>
  </si>
  <si>
    <t>Pavement Marking, Epoxy, Arrows, Type 1</t>
  </si>
  <si>
    <t>802-02</t>
  </si>
  <si>
    <t>Pavement Marking, Epoxy, Arrows, Type 2</t>
  </si>
  <si>
    <t>802-04</t>
  </si>
  <si>
    <t>Pavement Marking, Epoxy, Arrows, Type 3</t>
  </si>
  <si>
    <t>803-02</t>
  </si>
  <si>
    <t>Pavement Marking, Epoxy, Words</t>
  </si>
  <si>
    <t>803-04</t>
  </si>
  <si>
    <t>Pavement Marking, Epoxy, Stopline 18-Inch</t>
  </si>
  <si>
    <t>803-06</t>
  </si>
  <si>
    <t>Pavement Marking, Epoxy, Curb</t>
  </si>
  <si>
    <t>803-08</t>
  </si>
  <si>
    <t>Pavement Marking, Epoxy, Cross Walk 6-Inch (White)</t>
  </si>
  <si>
    <t>803-09</t>
  </si>
  <si>
    <t>Pavement Marking, Epoxy, Island Nose</t>
  </si>
  <si>
    <t>803-10</t>
  </si>
  <si>
    <t>Pavement Marking, Epoxy, Parking Stall</t>
  </si>
  <si>
    <t>803-11</t>
  </si>
  <si>
    <t>Pavement Marking, Epoxy, Bike Lane Arrows</t>
  </si>
  <si>
    <t>803-12</t>
  </si>
  <si>
    <t>Pavement Marking, Epoxy, Bike Lane Symbols</t>
  </si>
  <si>
    <t>24”X48” Steel Pull Box</t>
  </si>
  <si>
    <t>Conduit, PVC, 2” Diameter</t>
  </si>
  <si>
    <t>Conduit, PVC, 2” Diameter, Schedule 80</t>
  </si>
  <si>
    <t>Conduit, PVC, 3” Diameter</t>
  </si>
  <si>
    <t>Conduit, PVC, 3” Diameter, Schedule 80</t>
  </si>
  <si>
    <t>Loop Detector Wire</t>
  </si>
  <si>
    <t>Loop Detector Lead In Cable</t>
  </si>
  <si>
    <t>Traffic Signal Cable 9-14 AWG</t>
  </si>
  <si>
    <t>Electrical Wire 6 AWG</t>
  </si>
  <si>
    <t>Electrical Wire 10 AWG</t>
  </si>
  <si>
    <t>Cable Type UF 2-12 AWG</t>
  </si>
  <si>
    <t>Electrical Service Meter Pedestal Installation</t>
  </si>
  <si>
    <t>605-06</t>
  </si>
  <si>
    <t>Common Excavation</t>
  </si>
  <si>
    <t>CUYD</t>
  </si>
  <si>
    <t>6" Crushed Aggregate Base Course - 1¼" Dense Base</t>
  </si>
  <si>
    <t>8" Crushed Aggregate Base Course - 1¼" Dense Base</t>
  </si>
  <si>
    <t>6" Crushed Aggregate Base Course - 3" Dense Base</t>
  </si>
  <si>
    <t>2¼" Asphalt Binder Course</t>
  </si>
  <si>
    <t>2½" Asphalt Binder Course</t>
  </si>
  <si>
    <t>2" Asphalt Surface Course</t>
  </si>
  <si>
    <t>16" Breaker Run</t>
  </si>
  <si>
    <t>8½" Concrete Pavement</t>
  </si>
  <si>
    <t>8½" Colored Concrete Pavement</t>
  </si>
  <si>
    <t>8½" Stamped Colored Concrete Pavement</t>
  </si>
  <si>
    <t>Remove and Replace Landscaping Material</t>
  </si>
  <si>
    <t>900-06</t>
  </si>
  <si>
    <t>900-07</t>
  </si>
  <si>
    <t>Signs Type II Reflective H</t>
  </si>
  <si>
    <t>Signs Type II Reflective F</t>
  </si>
  <si>
    <t>2"x2" Steel Posts 13-FT</t>
  </si>
  <si>
    <t>2"x2" Steel Posts 14-FT</t>
  </si>
  <si>
    <t>2"x2" Steel Posts 18-FT</t>
  </si>
  <si>
    <t>2"x2" Steel Posts 20-FT</t>
  </si>
  <si>
    <t>2 3/8" Steel Posts 6-FT</t>
  </si>
  <si>
    <t>2 3/8" Steel Posts 9-FT</t>
  </si>
  <si>
    <t>2 3/8" Steel Posts 11-FT</t>
  </si>
  <si>
    <t>V-LOC</t>
  </si>
  <si>
    <t>Install City Supplied Signs</t>
  </si>
  <si>
    <t>Moving Signs Type II</t>
  </si>
  <si>
    <t>500-06</t>
  </si>
  <si>
    <t>Downtown Decorative Street Light Concrete Base, Pole, Arm, and Luminaire Installation</t>
  </si>
  <si>
    <t>500-20</t>
  </si>
  <si>
    <t>Remove Concrete Base</t>
  </si>
  <si>
    <t>500-21</t>
  </si>
  <si>
    <t>Remove Street Lights and Concrete Bases</t>
  </si>
  <si>
    <t>500-96</t>
  </si>
  <si>
    <t>Concrete Control Cabinet Bases Type L30</t>
  </si>
  <si>
    <t>500-97</t>
  </si>
  <si>
    <t>Concrete Control Cabinet Bases Type 9 Special</t>
  </si>
  <si>
    <t>500-98</t>
  </si>
  <si>
    <t>Concrete Bases Type 1</t>
  </si>
  <si>
    <t>500-99</t>
  </si>
  <si>
    <t>Concrete Bases Type 2</t>
  </si>
  <si>
    <t>501-02</t>
  </si>
  <si>
    <t>Conduit, PVC, 1” Diameter, Schedule 80</t>
  </si>
  <si>
    <t>501-07</t>
  </si>
  <si>
    <t>501-08</t>
  </si>
  <si>
    <t>501-13</t>
  </si>
  <si>
    <t>501-14</t>
  </si>
  <si>
    <t>501-98</t>
  </si>
  <si>
    <t>Install Conduit into Existing Item</t>
  </si>
  <si>
    <t>502-01</t>
  </si>
  <si>
    <t>502-02</t>
  </si>
  <si>
    <t>502-03</t>
  </si>
  <si>
    <t>Electrical Wire Tracer 12 AWG</t>
  </si>
  <si>
    <t>502-04</t>
  </si>
  <si>
    <t>502-10</t>
  </si>
  <si>
    <t>502-20</t>
  </si>
  <si>
    <t>502-21</t>
  </si>
  <si>
    <t>502-98</t>
  </si>
  <si>
    <t>Electrical Wire Lighting 12 AWG</t>
  </si>
  <si>
    <t>Electrical Wire Lighting 2 AWG</t>
  </si>
  <si>
    <t>503-12</t>
  </si>
  <si>
    <t>504-01</t>
  </si>
  <si>
    <t>504-95</t>
  </si>
  <si>
    <t>LS</t>
  </si>
  <si>
    <t>504-96</t>
  </si>
  <si>
    <t>Salvage and Reinstall Signal Pole Equipment</t>
  </si>
  <si>
    <t>504-97</t>
  </si>
  <si>
    <t>504-98</t>
  </si>
  <si>
    <t>504-99</t>
  </si>
  <si>
    <t>Connect to Existing Storm Sewer Main</t>
  </si>
  <si>
    <t>Remove Existing Storm Sewer 30" and Smaller</t>
  </si>
  <si>
    <t>Remove Existing Catch Basin</t>
  </si>
  <si>
    <t>Remove Existing Storm Manhole</t>
  </si>
  <si>
    <t>2" Polystyrene Insulation - Water Main and Services</t>
  </si>
  <si>
    <t>Traffic Control</t>
  </si>
  <si>
    <t>Mobilization</t>
  </si>
  <si>
    <t>Drilled Sidewalk Bars (#4x12”)</t>
  </si>
  <si>
    <t>Sawcut Asphalt Pavement</t>
  </si>
  <si>
    <t>Sawcut Concrete Pavement</t>
  </si>
  <si>
    <t>Concrete Median Sloped Nose</t>
  </si>
  <si>
    <t>Drilled Dowel Bars (1¼"x 18")</t>
  </si>
  <si>
    <t>Drilled Tie Bars (#4x 12")</t>
  </si>
  <si>
    <t>Concrete Pavement Gaps</t>
  </si>
  <si>
    <t>Clearing &amp; Grubbing</t>
  </si>
  <si>
    <t>Remove Overhead Sign Supports and Bases</t>
  </si>
  <si>
    <t>230-04</t>
  </si>
  <si>
    <t>231-06</t>
  </si>
  <si>
    <t>231-95</t>
  </si>
  <si>
    <t>231-96</t>
  </si>
  <si>
    <t>407-04</t>
  </si>
  <si>
    <t>600-01</t>
  </si>
  <si>
    <t>600-02</t>
  </si>
  <si>
    <t>601-24</t>
  </si>
  <si>
    <t>602-01</t>
  </si>
  <si>
    <t>602-02</t>
  </si>
  <si>
    <t>603-42</t>
  </si>
  <si>
    <t>603-52</t>
  </si>
  <si>
    <t>603-54</t>
  </si>
  <si>
    <t>603-61</t>
  </si>
  <si>
    <t>605-01</t>
  </si>
  <si>
    <t>LPSM</t>
  </si>
  <si>
    <t>100-06</t>
  </si>
  <si>
    <t>6" PVC SDR 35 Sanitary Sewer Laterals</t>
  </si>
  <si>
    <t>100-15</t>
  </si>
  <si>
    <t>15" PVC SDR 35 Sanitary Sewer Main</t>
  </si>
  <si>
    <t>100-95</t>
  </si>
  <si>
    <t>120-20</t>
  </si>
  <si>
    <t>Connect to Existing Sanitary Sewer Manhole</t>
  </si>
  <si>
    <t>120-21</t>
  </si>
  <si>
    <t>Connect to Existing Sanitary Sewer Main</t>
  </si>
  <si>
    <t>122-01</t>
  </si>
  <si>
    <t>Adjust Existing Sanitary Manhole Rings and Frame</t>
  </si>
  <si>
    <t>124-05</t>
  </si>
  <si>
    <t>Sanitary Sewer Spot Repair</t>
  </si>
  <si>
    <t>204-95</t>
  </si>
  <si>
    <t>12" PVC C900 Storm Sewer Main</t>
  </si>
  <si>
    <t>204-96</t>
  </si>
  <si>
    <t>15" PVC C900 Storm Sewer Main</t>
  </si>
  <si>
    <t>204-97</t>
  </si>
  <si>
    <t>18" PVC C900 Storm Sewer Main</t>
  </si>
  <si>
    <t>204-98</t>
  </si>
  <si>
    <t>24" PVC C900 Storm Sewer Main</t>
  </si>
  <si>
    <t>204-99</t>
  </si>
  <si>
    <t>30" PVC C900 Storm Sewer Main</t>
  </si>
  <si>
    <t>407-02</t>
  </si>
  <si>
    <t>Temporary 2" Blow Off</t>
  </si>
  <si>
    <t>419-08</t>
  </si>
  <si>
    <t>8" Cap on Existing Main</t>
  </si>
  <si>
    <t>419-14</t>
  </si>
  <si>
    <t>14" Cap on Existing Main</t>
  </si>
  <si>
    <t>420-08</t>
  </si>
  <si>
    <t>8" Plug</t>
  </si>
  <si>
    <t>Remove Existing Signs and Posts</t>
  </si>
  <si>
    <t>48-Inch C900 PVC Storm Water Forcemain</t>
  </si>
  <si>
    <t>4" PVC SDR 35 Sanitary Sewer Laterals</t>
  </si>
  <si>
    <t>204-94</t>
  </si>
  <si>
    <t>407-01</t>
  </si>
  <si>
    <t>32# Anode Bag</t>
  </si>
  <si>
    <t>Remove Existing Hydrant</t>
  </si>
  <si>
    <t>500-95</t>
  </si>
  <si>
    <t>Implement Temporary Traffic Signal Timings Parameters (North Main Street &amp; Johnson Street)</t>
  </si>
  <si>
    <t>502-96</t>
  </si>
  <si>
    <t>503-98</t>
  </si>
  <si>
    <t>Adjusting Pull Boxes</t>
  </si>
  <si>
    <t>503-99</t>
  </si>
  <si>
    <t>Removing Pull Boxes</t>
  </si>
  <si>
    <t>504-94</t>
  </si>
  <si>
    <t>232-01</t>
  </si>
  <si>
    <t>Adjust Existing Storm Manhole or Catch Basin Rings and Frame</t>
  </si>
  <si>
    <t>232-95</t>
  </si>
  <si>
    <t>Neenah Foundry R-1878-B7L Catch Basin Frame and Cover Including Adjusting Rings</t>
  </si>
  <si>
    <t>440-95</t>
  </si>
  <si>
    <t>601-26</t>
  </si>
  <si>
    <t>601-27</t>
  </si>
  <si>
    <t>4" Diameter x 18" PVC Sign Sleeve</t>
  </si>
  <si>
    <t>4" Diameter x 6" Parking Meter PVC Sleeve</t>
  </si>
  <si>
    <t>900-01</t>
  </si>
  <si>
    <t>900-02</t>
  </si>
  <si>
    <t>900-03</t>
  </si>
  <si>
    <t>900-04</t>
  </si>
  <si>
    <t>900-05</t>
  </si>
  <si>
    <t>900-08</t>
  </si>
  <si>
    <t>900-09</t>
  </si>
  <si>
    <t>900-10</t>
  </si>
  <si>
    <t>900-11</t>
  </si>
  <si>
    <t>900-12</t>
  </si>
  <si>
    <t>900-13</t>
  </si>
  <si>
    <t>900-15</t>
  </si>
  <si>
    <t>900-16</t>
  </si>
  <si>
    <t>Furnish and Install GPS EVP System (N Main St &amp; Merrill Ave)</t>
  </si>
  <si>
    <t>Total</t>
  </si>
  <si>
    <t>440-03</t>
  </si>
  <si>
    <t>Remove &amp; Reinstall Hydrant</t>
  </si>
  <si>
    <t>Total Est Qt</t>
  </si>
  <si>
    <t>607-98</t>
  </si>
  <si>
    <t>Removing Railroad Track</t>
  </si>
  <si>
    <t>Overhead Sign Support (STA 15+85)</t>
  </si>
  <si>
    <t>401-08</t>
  </si>
  <si>
    <t>401-12</t>
  </si>
  <si>
    <t>407-95</t>
  </si>
  <si>
    <t>8" Solid Sleeve</t>
  </si>
  <si>
    <t>8" Ductile Iron Water Main (with Nitrile Gaskets)</t>
  </si>
  <si>
    <t>12" Ductile Iron Water Main (with Nitrile Gaskets)</t>
  </si>
  <si>
    <t>231-01</t>
  </si>
  <si>
    <t>231-02</t>
  </si>
  <si>
    <t>Abandon and Seal Existing Catch Basin</t>
  </si>
  <si>
    <t>Abandon Existing Storm Manhole</t>
  </si>
  <si>
    <t>231-97</t>
  </si>
  <si>
    <t>Remove Existing Abandoned Structure</t>
  </si>
  <si>
    <t>232-96</t>
  </si>
  <si>
    <t>Adjust Existing Drainage Grate</t>
  </si>
  <si>
    <t>312-04</t>
  </si>
  <si>
    <t>Inlet Protection - Type D</t>
  </si>
  <si>
    <t>Inlet Protection (Special)</t>
  </si>
  <si>
    <t>312-98</t>
  </si>
  <si>
    <t>501-01</t>
  </si>
  <si>
    <t>6" Thickened Edge Concrete Sidewalk</t>
  </si>
  <si>
    <t>601-98</t>
  </si>
  <si>
    <t>603-98</t>
  </si>
  <si>
    <t>Concrete Curb, Type D</t>
  </si>
  <si>
    <t>605-07</t>
  </si>
  <si>
    <t>6" Deep Excavation Below Subgrade &amp; Crushed Aggregate Base Course Backfill - 3" Dense Base (Areas to be Determined by Engineer)</t>
  </si>
  <si>
    <t>606-01</t>
  </si>
  <si>
    <t>4" Topsoil, Seed, Fertilizer, &amp; Hydromulch</t>
  </si>
  <si>
    <t>606-97</t>
  </si>
  <si>
    <t>Install Landscape Materials</t>
  </si>
  <si>
    <t>240-95</t>
  </si>
  <si>
    <t>Storm Water FM Joint Coating System</t>
  </si>
  <si>
    <t>240-96</t>
  </si>
  <si>
    <t>D.I.P. M.J. Cap (48 Inch I.D.)</t>
  </si>
  <si>
    <t>240-97</t>
  </si>
  <si>
    <t>11.25 degree M.J. Bend (48 Inch I.D.)</t>
  </si>
  <si>
    <t>500-80</t>
  </si>
  <si>
    <t>Lighting Control Cabinets 120/240 30-Inch</t>
  </si>
  <si>
    <t>500-81</t>
  </si>
  <si>
    <t>Furnish and Install Traffic Signal Control Cabinet</t>
  </si>
  <si>
    <t>500-82</t>
  </si>
  <si>
    <t>Traffic Signal Face 3S 12-INCH</t>
  </si>
  <si>
    <t>500-83</t>
  </si>
  <si>
    <t>Pedestrian Signal Face 16-INCH</t>
  </si>
  <si>
    <t>500-84</t>
  </si>
  <si>
    <t>Pedestal Bases Black</t>
  </si>
  <si>
    <t>500-85</t>
  </si>
  <si>
    <t>Transformer Bases Breakaway 11 1/2-inch Bolt Circle Black</t>
  </si>
  <si>
    <t>500-86</t>
  </si>
  <si>
    <t>Poles Black Type 2</t>
  </si>
  <si>
    <t>500-87</t>
  </si>
  <si>
    <t>Poles Black Type 3</t>
  </si>
  <si>
    <t>500-88</t>
  </si>
  <si>
    <t>Poles Black Type 4</t>
  </si>
  <si>
    <t>500-89</t>
  </si>
  <si>
    <t>Poles Black Type 5</t>
  </si>
  <si>
    <t>500-90</t>
  </si>
  <si>
    <t>Traffic Signal Standards Aluminum Black 10-FT</t>
  </si>
  <si>
    <t>500-91</t>
  </si>
  <si>
    <t>Traffic Signal Standards Aluminum Black 13-FT</t>
  </si>
  <si>
    <t>500-92</t>
  </si>
  <si>
    <t>Trombone Arms Black 15-FT</t>
  </si>
  <si>
    <t>500-93</t>
  </si>
  <si>
    <t>Luminaire Arms Single Member 4 1/2-inch Black</t>
  </si>
  <si>
    <t>500-94</t>
  </si>
  <si>
    <t>Install Luminaire</t>
  </si>
  <si>
    <t>503-04</t>
  </si>
  <si>
    <t>Electrical Access Box, Polymer Concrete</t>
  </si>
  <si>
    <t>503-03</t>
  </si>
  <si>
    <t>Electrical Access Box, Polymer Concrete, Installation</t>
  </si>
  <si>
    <t>Salvage Traffic Signals (N Main Street &amp; Merrill Ave)</t>
  </si>
  <si>
    <t>Furnish and Install Audible Pedestrian Button System (N Main St &amp; Merrill Ave)</t>
  </si>
  <si>
    <t>Furnish and Install Audible Pedestrian Button System (N Main St &amp; Johnson St)</t>
  </si>
  <si>
    <t>Furnish and Install Video Vehicle Detection System (N Main St &amp; Merrill Ave)</t>
  </si>
  <si>
    <t>Seal Existing Sanitary Sewer Main</t>
  </si>
  <si>
    <t>121-95</t>
  </si>
  <si>
    <t>410-12</t>
  </si>
  <si>
    <t>12" Water Main Valve and Box</t>
  </si>
  <si>
    <t>231-03</t>
  </si>
  <si>
    <t>Seal Existing Storm Sewer Main</t>
  </si>
  <si>
    <t>503-01</t>
  </si>
  <si>
    <t>Electrical Access Box, Plastic</t>
  </si>
  <si>
    <t>603-03</t>
  </si>
  <si>
    <t>Remove &amp; Replace 9" Concrete Pavement</t>
  </si>
  <si>
    <t>500-04</t>
  </si>
  <si>
    <t>Flood Light, Concrete Base Installation</t>
  </si>
  <si>
    <t>Conduit, PVC, 3/4" Diameter</t>
  </si>
  <si>
    <t>601-99</t>
  </si>
  <si>
    <t>High Early (7-Bag Concrete for PD Emergency Entrance)</t>
  </si>
  <si>
    <t>900-17</t>
  </si>
  <si>
    <t>Fixed Concrete Bollards</t>
  </si>
  <si>
    <t>502-97</t>
  </si>
  <si>
    <t>Electrical Wire 12 AWG THHN</t>
  </si>
  <si>
    <t>500-79</t>
  </si>
  <si>
    <t>Transformer Bases Breakaway 13-15 Inch Bolt Circle Black</t>
  </si>
  <si>
    <t>900-18</t>
  </si>
  <si>
    <t>Low Permeable Trench Plugs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</si>
</sst>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</cellStyleXfs>
  <cellXfs count="52">
    <xf numFmtId="0" fontId="0" fillId="0" borderId="0" xfId="0"/>
    <xf numFmtId="0" fontId="19" fillId="0" borderId="10" xfId="42" applyFont="1" applyFill="1" applyBorder="1" applyAlignment="1">
      <alignment wrapText="1"/>
    </xf>
    <xf numFmtId="1" fontId="20" fillId="0" borderId="10" xfId="0" applyNumberFormat="1" applyFont="1" applyFill="1" applyBorder="1"/>
    <xf numFmtId="0" fontId="19" fillId="0" borderId="0" xfId="0" applyFont="1"/>
    <xf numFmtId="1" fontId="19" fillId="0" borderId="10" xfId="0" applyNumberFormat="1" applyFont="1" applyBorder="1"/>
    <xf numFmtId="0" fontId="19" fillId="0" borderId="10" xfId="117" applyFont="1" applyFill="1" applyBorder="1" applyAlignment="1">
      <alignment wrapText="1"/>
    </xf>
    <xf numFmtId="0" fontId="19" fillId="0" borderId="0" xfId="0" applyFont="1" applyAlignment="1">
      <alignment wrapText="1"/>
    </xf>
    <xf numFmtId="1" fontId="19" fillId="0" borderId="10" xfId="0" applyNumberFormat="1" applyFont="1" applyBorder="1" applyAlignment="1"/>
    <xf numFmtId="0" fontId="19" fillId="0" borderId="11" xfId="42" applyFont="1" applyFill="1" applyBorder="1"/>
    <xf numFmtId="0" fontId="19" fillId="0" borderId="11" xfId="0" applyFont="1" applyFill="1" applyBorder="1" applyAlignment="1">
      <alignment horizontal="left"/>
    </xf>
    <xf numFmtId="0" fontId="19" fillId="0" borderId="11" xfId="0" applyFont="1" applyBorder="1"/>
    <xf numFmtId="44" fontId="23" fillId="33" borderId="15" xfId="0" applyNumberFormat="1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  <xf numFmtId="1" fontId="23" fillId="33" borderId="12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23" fillId="33" borderId="12" xfId="0" applyFont="1" applyFill="1" applyBorder="1" applyAlignment="1">
      <alignment horizontal="center"/>
    </xf>
    <xf numFmtId="1" fontId="19" fillId="0" borderId="10" xfId="118" applyNumberFormat="1" applyFont="1" applyFill="1" applyBorder="1"/>
    <xf numFmtId="0" fontId="23" fillId="33" borderId="12" xfId="0" applyFont="1" applyFill="1" applyBorder="1" applyAlignment="1">
      <alignment horizontal="center" wrapText="1"/>
    </xf>
    <xf numFmtId="44" fontId="23" fillId="33" borderId="12" xfId="0" applyNumberFormat="1" applyFont="1" applyFill="1" applyBorder="1" applyAlignment="1">
      <alignment horizontal="center"/>
    </xf>
    <xf numFmtId="1" fontId="19" fillId="0" borderId="0" xfId="0" applyNumberFormat="1" applyFont="1"/>
    <xf numFmtId="0" fontId="19" fillId="0" borderId="10" xfId="0" applyFont="1" applyFill="1" applyBorder="1" applyAlignment="1">
      <alignment wrapText="1"/>
    </xf>
    <xf numFmtId="0" fontId="19" fillId="0" borderId="11" xfId="42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0" fontId="24" fillId="0" borderId="10" xfId="0" applyFont="1" applyFill="1" applyBorder="1" applyAlignment="1">
      <alignment wrapText="1"/>
    </xf>
    <xf numFmtId="1" fontId="24" fillId="0" borderId="10" xfId="118" applyNumberFormat="1" applyFont="1" applyFill="1" applyBorder="1"/>
    <xf numFmtId="0" fontId="19" fillId="0" borderId="0" xfId="0" applyFont="1"/>
    <xf numFmtId="1" fontId="19" fillId="0" borderId="10" xfId="0" applyNumberFormat="1" applyFont="1" applyFill="1" applyBorder="1"/>
    <xf numFmtId="0" fontId="24" fillId="0" borderId="11" xfId="42" applyFont="1" applyFill="1" applyBorder="1" applyAlignment="1">
      <alignment horizontal="left"/>
    </xf>
    <xf numFmtId="0" fontId="24" fillId="0" borderId="10" xfId="42" applyFont="1" applyFill="1" applyBorder="1" applyAlignment="1">
      <alignment wrapText="1"/>
    </xf>
    <xf numFmtId="0" fontId="24" fillId="0" borderId="10" xfId="117" applyFont="1" applyFill="1" applyBorder="1" applyAlignment="1">
      <alignment wrapText="1"/>
    </xf>
    <xf numFmtId="0" fontId="19" fillId="0" borderId="10" xfId="42" applyFont="1" applyFill="1" applyBorder="1" applyAlignment="1">
      <alignment horizontal="center"/>
    </xf>
    <xf numFmtId="0" fontId="24" fillId="0" borderId="10" xfId="42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10" xfId="42" applyFont="1" applyFill="1" applyBorder="1" applyAlignment="1">
      <alignment wrapText="1"/>
    </xf>
    <xf numFmtId="0" fontId="26" fillId="0" borderId="10" xfId="42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wrapText="1"/>
    </xf>
    <xf numFmtId="44" fontId="20" fillId="0" borderId="14" xfId="0" applyNumberFormat="1" applyFont="1" applyFill="1" applyBorder="1" applyProtection="1"/>
    <xf numFmtId="44" fontId="27" fillId="0" borderId="14" xfId="0" applyNumberFormat="1" applyFont="1" applyFill="1" applyBorder="1" applyProtection="1"/>
    <xf numFmtId="44" fontId="25" fillId="0" borderId="14" xfId="0" applyNumberFormat="1" applyFont="1" applyFill="1" applyBorder="1" applyProtection="1"/>
    <xf numFmtId="44" fontId="20" fillId="0" borderId="10" xfId="0" applyNumberFormat="1" applyFont="1" applyFill="1" applyBorder="1" applyProtection="1">
      <protection locked="0"/>
    </xf>
    <xf numFmtId="44" fontId="27" fillId="0" borderId="10" xfId="0" applyNumberFormat="1" applyFont="1" applyFill="1" applyBorder="1" applyProtection="1">
      <protection locked="0"/>
    </xf>
    <xf numFmtId="44" fontId="25" fillId="0" borderId="10" xfId="0" applyNumberFormat="1" applyFont="1" applyFill="1" applyBorder="1" applyProtection="1">
      <protection locked="0"/>
    </xf>
    <xf numFmtId="0" fontId="26" fillId="0" borderId="16" xfId="0" applyFont="1" applyFill="1" applyBorder="1" applyAlignment="1">
      <alignment horizontal="left"/>
    </xf>
    <xf numFmtId="0" fontId="26" fillId="0" borderId="17" xfId="0" applyNumberFormat="1" applyFont="1" applyFill="1" applyBorder="1"/>
    <xf numFmtId="0" fontId="26" fillId="0" borderId="17" xfId="0" applyFont="1" applyFill="1" applyBorder="1" applyAlignment="1">
      <alignment horizontal="center"/>
    </xf>
    <xf numFmtId="0" fontId="26" fillId="0" borderId="17" xfId="0" applyFont="1" applyFill="1" applyBorder="1" applyAlignment="1">
      <alignment wrapText="1"/>
    </xf>
    <xf numFmtId="0" fontId="27" fillId="0" borderId="17" xfId="0" applyFont="1" applyFill="1" applyBorder="1"/>
    <xf numFmtId="44" fontId="27" fillId="0" borderId="18" xfId="0" applyNumberFormat="1" applyFont="1" applyFill="1" applyBorder="1"/>
  </cellXfs>
  <cellStyles count="120">
    <cellStyle name="20% - Accent1" xfId="19" builtinId="30" customBuiltin="1"/>
    <cellStyle name="20% - Accent1 2" xfId="48"/>
    <cellStyle name="20% - Accent1 2 2" xfId="49"/>
    <cellStyle name="20% - Accent1 3" xfId="50"/>
    <cellStyle name="20% - Accent1 4" xfId="51"/>
    <cellStyle name="20% - Accent1 5" xfId="52"/>
    <cellStyle name="20% - Accent2" xfId="23" builtinId="34" customBuiltin="1"/>
    <cellStyle name="20% - Accent2 2" xfId="53"/>
    <cellStyle name="20% - Accent2 2 2" xfId="54"/>
    <cellStyle name="20% - Accent2 3" xfId="55"/>
    <cellStyle name="20% - Accent2 4" xfId="56"/>
    <cellStyle name="20% - Accent2 5" xfId="57"/>
    <cellStyle name="20% - Accent3" xfId="27" builtinId="38" customBuiltin="1"/>
    <cellStyle name="20% - Accent3 2" xfId="58"/>
    <cellStyle name="20% - Accent3 2 2" xfId="59"/>
    <cellStyle name="20% - Accent3 3" xfId="60"/>
    <cellStyle name="20% - Accent3 4" xfId="61"/>
    <cellStyle name="20% - Accent3 5" xfId="62"/>
    <cellStyle name="20% - Accent4" xfId="31" builtinId="42" customBuiltin="1"/>
    <cellStyle name="20% - Accent4 2" xfId="63"/>
    <cellStyle name="20% - Accent4 2 2" xfId="64"/>
    <cellStyle name="20% - Accent4 3" xfId="65"/>
    <cellStyle name="20% - Accent4 4" xfId="66"/>
    <cellStyle name="20% - Accent4 5" xfId="67"/>
    <cellStyle name="20% - Accent5" xfId="35" builtinId="46" customBuiltin="1"/>
    <cellStyle name="20% - Accent5 2" xfId="68"/>
    <cellStyle name="20% - Accent5 2 2" xfId="69"/>
    <cellStyle name="20% - Accent5 3" xfId="70"/>
    <cellStyle name="20% - Accent5 4" xfId="71"/>
    <cellStyle name="20% - Accent5 5" xfId="72"/>
    <cellStyle name="20% - Accent6" xfId="39" builtinId="50" customBuiltin="1"/>
    <cellStyle name="20% - Accent6 2" xfId="73"/>
    <cellStyle name="20% - Accent6 2 2" xfId="74"/>
    <cellStyle name="20% - Accent6 3" xfId="75"/>
    <cellStyle name="20% - Accent6 4" xfId="76"/>
    <cellStyle name="20% - Accent6 5" xfId="77"/>
    <cellStyle name="40% - Accent1" xfId="20" builtinId="31" customBuiltin="1"/>
    <cellStyle name="40% - Accent1 2" xfId="78"/>
    <cellStyle name="40% - Accent1 2 2" xfId="79"/>
    <cellStyle name="40% - Accent1 3" xfId="80"/>
    <cellStyle name="40% - Accent1 4" xfId="81"/>
    <cellStyle name="40% - Accent1 5" xfId="82"/>
    <cellStyle name="40% - Accent2" xfId="24" builtinId="35" customBuiltin="1"/>
    <cellStyle name="40% - Accent2 2" xfId="83"/>
    <cellStyle name="40% - Accent2 2 2" xfId="84"/>
    <cellStyle name="40% - Accent2 3" xfId="85"/>
    <cellStyle name="40% - Accent2 4" xfId="86"/>
    <cellStyle name="40% - Accent2 5" xfId="87"/>
    <cellStyle name="40% - Accent3" xfId="28" builtinId="39" customBuiltin="1"/>
    <cellStyle name="40% - Accent3 2" xfId="88"/>
    <cellStyle name="40% - Accent3 2 2" xfId="89"/>
    <cellStyle name="40% - Accent3 3" xfId="90"/>
    <cellStyle name="40% - Accent3 4" xfId="91"/>
    <cellStyle name="40% - Accent3 5" xfId="92"/>
    <cellStyle name="40% - Accent4" xfId="32" builtinId="43" customBuiltin="1"/>
    <cellStyle name="40% - Accent4 2" xfId="93"/>
    <cellStyle name="40% - Accent4 2 2" xfId="94"/>
    <cellStyle name="40% - Accent4 3" xfId="95"/>
    <cellStyle name="40% - Accent4 4" xfId="96"/>
    <cellStyle name="40% - Accent4 5" xfId="97"/>
    <cellStyle name="40% - Accent5" xfId="36" builtinId="47" customBuiltin="1"/>
    <cellStyle name="40% - Accent5 2" xfId="98"/>
    <cellStyle name="40% - Accent5 2 2" xfId="99"/>
    <cellStyle name="40% - Accent5 3" xfId="100"/>
    <cellStyle name="40% - Accent5 4" xfId="101"/>
    <cellStyle name="40% - Accent5 5" xfId="102"/>
    <cellStyle name="40% - Accent6" xfId="40" builtinId="51" customBuiltin="1"/>
    <cellStyle name="40% - Accent6 2" xfId="103"/>
    <cellStyle name="40% - Accent6 2 2" xfId="104"/>
    <cellStyle name="40% - Accent6 3" xfId="105"/>
    <cellStyle name="40% - Accent6 4" xfId="106"/>
    <cellStyle name="40% - Accent6 5" xfId="10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18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117"/>
    <cellStyle name="Normal 11" xfId="44"/>
    <cellStyle name="Normal 2" xfId="42"/>
    <cellStyle name="Normal 2 2" xfId="43"/>
    <cellStyle name="Normal 2 2 2" xfId="108"/>
    <cellStyle name="Normal 3" xfId="109"/>
    <cellStyle name="Normal 3 2" xfId="110"/>
    <cellStyle name="Normal 4" xfId="46"/>
    <cellStyle name="Normal 5" xfId="47"/>
    <cellStyle name="Normal 6" xfId="45"/>
    <cellStyle name="Normal 6 2" xfId="119"/>
    <cellStyle name="Note" xfId="15" builtinId="10" customBuiltin="1"/>
    <cellStyle name="Note 2" xfId="111"/>
    <cellStyle name="Note 2 2" xfId="112"/>
    <cellStyle name="Note 3" xfId="113"/>
    <cellStyle name="Note 3 2" xfId="114"/>
    <cellStyle name="Note 4" xfId="115"/>
    <cellStyle name="Note 5" xfId="116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213" totalsRowCount="1" headerRowBorderDxfId="14" tableBorderDxfId="13" totalsRowBorderDxfId="12">
  <autoFilter ref="A1:F212"/>
  <sortState ref="A2:F210">
    <sortCondition ref="A1:A210"/>
  </sortState>
  <tableColumns count="6">
    <tableColumn id="1" name="Item No" totalsRowLabel="Total" dataDxfId="11" totalsRowDxfId="10"/>
    <tableColumn id="8" name="Total Est Qt" dataDxfId="9" totalsRowDxfId="8" dataCellStyle="Comma"/>
    <tableColumn id="3" name="Units" dataDxfId="7" totalsRowDxfId="6"/>
    <tableColumn id="4" name="Item Description" dataDxfId="5" totalsRowDxfId="4"/>
    <tableColumn id="5" name="Unit Cost" dataDxfId="3" totalsRowDxfId="2"/>
    <tableColumn id="6" name="Bid Amount" totalsRowFunction="sum" dataDxfId="1" totalsRowDxfId="0">
      <calculatedColumnFormula>Table1[[#This Row],[Total Est Qt]]*Table1[[#This Row],[Unit Cost]]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tabSelected="1" view="pageLayout" zoomScale="120" zoomScaleNormal="110" zoomScalePageLayoutView="120" workbookViewId="0">
      <selection activeCell="H1" sqref="H1"/>
    </sheetView>
  </sheetViews>
  <sheetFormatPr defaultColWidth="8.85546875" defaultRowHeight="12.75" x14ac:dyDescent="0.2"/>
  <cols>
    <col min="1" max="1" width="8.7109375" style="3" customWidth="1"/>
    <col min="2" max="2" width="12.7109375" style="19" customWidth="1"/>
    <col min="3" max="3" width="9.7109375" style="35" customWidth="1"/>
    <col min="4" max="4" width="53.7109375" style="6" bestFit="1" customWidth="1"/>
    <col min="5" max="5" width="13.5703125" style="3" bestFit="1" customWidth="1"/>
    <col min="6" max="6" width="15.7109375" style="3" bestFit="1" customWidth="1"/>
    <col min="7" max="16384" width="8.85546875" style="3"/>
  </cols>
  <sheetData>
    <row r="1" spans="1:6" x14ac:dyDescent="0.2">
      <c r="A1" s="12" t="s">
        <v>0</v>
      </c>
      <c r="B1" s="13" t="s">
        <v>337</v>
      </c>
      <c r="C1" s="15" t="s">
        <v>1</v>
      </c>
      <c r="D1" s="17" t="s">
        <v>2</v>
      </c>
      <c r="E1" s="18" t="s">
        <v>3</v>
      </c>
      <c r="F1" s="11" t="s">
        <v>4</v>
      </c>
    </row>
    <row r="2" spans="1:6" x14ac:dyDescent="0.2">
      <c r="A2" s="8" t="s">
        <v>265</v>
      </c>
      <c r="B2" s="2">
        <v>235</v>
      </c>
      <c r="C2" s="30" t="s">
        <v>5</v>
      </c>
      <c r="D2" s="1" t="s">
        <v>266</v>
      </c>
      <c r="E2" s="43"/>
      <c r="F2" s="40">
        <f>Table1[[#This Row],[Total Est Qt]]*Table1[[#This Row],[Unit Cost]]</f>
        <v>0</v>
      </c>
    </row>
    <row r="3" spans="1:6" x14ac:dyDescent="0.2">
      <c r="A3" s="8" t="s">
        <v>267</v>
      </c>
      <c r="B3" s="2">
        <v>99</v>
      </c>
      <c r="C3" s="30" t="s">
        <v>5</v>
      </c>
      <c r="D3" s="1" t="s">
        <v>268</v>
      </c>
      <c r="E3" s="43"/>
      <c r="F3" s="40">
        <f>Table1[[#This Row],[Total Est Qt]]*Table1[[#This Row],[Unit Cost]]</f>
        <v>0</v>
      </c>
    </row>
    <row r="4" spans="1:6" x14ac:dyDescent="0.2">
      <c r="A4" s="8" t="s">
        <v>269</v>
      </c>
      <c r="B4" s="2">
        <v>48</v>
      </c>
      <c r="C4" s="30" t="s">
        <v>5</v>
      </c>
      <c r="D4" s="1" t="s">
        <v>298</v>
      </c>
      <c r="E4" s="43"/>
      <c r="F4" s="40">
        <f>Table1[[#This Row],[Total Est Qt]]*Table1[[#This Row],[Unit Cost]]</f>
        <v>0</v>
      </c>
    </row>
    <row r="5" spans="1:6" x14ac:dyDescent="0.2">
      <c r="A5" s="8" t="s">
        <v>270</v>
      </c>
      <c r="B5" s="2">
        <v>2</v>
      </c>
      <c r="C5" s="30" t="s">
        <v>6</v>
      </c>
      <c r="D5" s="1" t="s">
        <v>271</v>
      </c>
      <c r="E5" s="43"/>
      <c r="F5" s="40">
        <f>Table1[[#This Row],[Total Est Qt]]*Table1[[#This Row],[Unit Cost]]</f>
        <v>0</v>
      </c>
    </row>
    <row r="6" spans="1:6" x14ac:dyDescent="0.2">
      <c r="A6" s="8" t="s">
        <v>272</v>
      </c>
      <c r="B6" s="2">
        <v>2</v>
      </c>
      <c r="C6" s="30" t="s">
        <v>6</v>
      </c>
      <c r="D6" s="1" t="s">
        <v>273</v>
      </c>
      <c r="E6" s="43"/>
      <c r="F6" s="40">
        <f>Table1[[#This Row],[Total Est Qt]]*Table1[[#This Row],[Unit Cost]]</f>
        <v>0</v>
      </c>
    </row>
    <row r="7" spans="1:6" s="25" customFormat="1" x14ac:dyDescent="0.2">
      <c r="A7" s="21" t="s">
        <v>415</v>
      </c>
      <c r="B7" s="16">
        <v>4</v>
      </c>
      <c r="C7" s="30" t="s">
        <v>6</v>
      </c>
      <c r="D7" s="36" t="s">
        <v>414</v>
      </c>
      <c r="E7" s="44"/>
      <c r="F7" s="41">
        <f>Table1[[#This Row],[Total Est Qt]]*Table1[[#This Row],[Unit Cost]]</f>
        <v>0</v>
      </c>
    </row>
    <row r="8" spans="1:6" x14ac:dyDescent="0.2">
      <c r="A8" s="8" t="s">
        <v>274</v>
      </c>
      <c r="B8" s="2">
        <v>6</v>
      </c>
      <c r="C8" s="30" t="s">
        <v>6</v>
      </c>
      <c r="D8" s="1" t="s">
        <v>275</v>
      </c>
      <c r="E8" s="43"/>
      <c r="F8" s="40">
        <f>Table1[[#This Row],[Total Est Qt]]*Table1[[#This Row],[Unit Cost]]</f>
        <v>0</v>
      </c>
    </row>
    <row r="9" spans="1:6" x14ac:dyDescent="0.2">
      <c r="A9" s="8" t="s">
        <v>276</v>
      </c>
      <c r="B9" s="2">
        <v>4</v>
      </c>
      <c r="C9" s="30" t="s">
        <v>5</v>
      </c>
      <c r="D9" s="1" t="s">
        <v>277</v>
      </c>
      <c r="E9" s="43"/>
      <c r="F9" s="40">
        <f>Table1[[#This Row],[Total Est Qt]]*Table1[[#This Row],[Unit Cost]]</f>
        <v>0</v>
      </c>
    </row>
    <row r="10" spans="1:6" x14ac:dyDescent="0.2">
      <c r="A10" s="8" t="s">
        <v>38</v>
      </c>
      <c r="B10" s="2">
        <v>179</v>
      </c>
      <c r="C10" s="30" t="s">
        <v>5</v>
      </c>
      <c r="D10" s="1" t="s">
        <v>39</v>
      </c>
      <c r="E10" s="43"/>
      <c r="F10" s="40">
        <f>Table1[[#This Row],[Total Est Qt]]*Table1[[#This Row],[Unit Cost]]</f>
        <v>0</v>
      </c>
    </row>
    <row r="11" spans="1:6" x14ac:dyDescent="0.2">
      <c r="A11" s="8" t="s">
        <v>40</v>
      </c>
      <c r="B11" s="2">
        <v>6</v>
      </c>
      <c r="C11" s="30" t="s">
        <v>5</v>
      </c>
      <c r="D11" s="1" t="s">
        <v>41</v>
      </c>
      <c r="E11" s="43"/>
      <c r="F11" s="40">
        <f>Table1[[#This Row],[Total Est Qt]]*Table1[[#This Row],[Unit Cost]]</f>
        <v>0</v>
      </c>
    </row>
    <row r="12" spans="1:6" x14ac:dyDescent="0.2">
      <c r="A12" s="8" t="s">
        <v>42</v>
      </c>
      <c r="B12" s="2">
        <v>260</v>
      </c>
      <c r="C12" s="30" t="s">
        <v>5</v>
      </c>
      <c r="D12" s="1" t="s">
        <v>43</v>
      </c>
      <c r="E12" s="43"/>
      <c r="F12" s="40">
        <f>Table1[[#This Row],[Total Est Qt]]*Table1[[#This Row],[Unit Cost]]</f>
        <v>0</v>
      </c>
    </row>
    <row r="13" spans="1:6" x14ac:dyDescent="0.2">
      <c r="A13" s="8" t="s">
        <v>44</v>
      </c>
      <c r="B13" s="2">
        <v>1163</v>
      </c>
      <c r="C13" s="30" t="s">
        <v>5</v>
      </c>
      <c r="D13" s="1" t="s">
        <v>45</v>
      </c>
      <c r="E13" s="43"/>
      <c r="F13" s="40">
        <f>Table1[[#This Row],[Total Est Qt]]*Table1[[#This Row],[Unit Cost]]</f>
        <v>0</v>
      </c>
    </row>
    <row r="14" spans="1:6" x14ac:dyDescent="0.2">
      <c r="A14" s="8" t="s">
        <v>46</v>
      </c>
      <c r="B14" s="2">
        <v>463</v>
      </c>
      <c r="C14" s="30" t="s">
        <v>5</v>
      </c>
      <c r="D14" s="1" t="s">
        <v>47</v>
      </c>
      <c r="E14" s="43"/>
      <c r="F14" s="40">
        <f>Table1[[#This Row],[Total Est Qt]]*Table1[[#This Row],[Unit Cost]]</f>
        <v>0</v>
      </c>
    </row>
    <row r="15" spans="1:6" x14ac:dyDescent="0.2">
      <c r="A15" s="8" t="s">
        <v>48</v>
      </c>
      <c r="B15" s="2">
        <v>52</v>
      </c>
      <c r="C15" s="30" t="s">
        <v>5</v>
      </c>
      <c r="D15" s="1" t="s">
        <v>49</v>
      </c>
      <c r="E15" s="43"/>
      <c r="F15" s="40">
        <f>Table1[[#This Row],[Total Est Qt]]*Table1[[#This Row],[Unit Cost]]</f>
        <v>0</v>
      </c>
    </row>
    <row r="16" spans="1:6" s="25" customFormat="1" x14ac:dyDescent="0.2">
      <c r="A16" s="10" t="s">
        <v>299</v>
      </c>
      <c r="B16" s="2">
        <v>621</v>
      </c>
      <c r="C16" s="30" t="s">
        <v>5</v>
      </c>
      <c r="D16" s="1" t="s">
        <v>297</v>
      </c>
      <c r="E16" s="43"/>
      <c r="F16" s="40">
        <f>Table1[[#This Row],[Total Est Qt]]*Table1[[#This Row],[Unit Cost]]</f>
        <v>0</v>
      </c>
    </row>
    <row r="17" spans="1:6" x14ac:dyDescent="0.2">
      <c r="A17" s="21" t="s">
        <v>278</v>
      </c>
      <c r="B17" s="16">
        <v>25</v>
      </c>
      <c r="C17" s="30" t="s">
        <v>5</v>
      </c>
      <c r="D17" s="1" t="s">
        <v>279</v>
      </c>
      <c r="E17" s="43"/>
      <c r="F17" s="40">
        <f>Table1[[#This Row],[Total Est Qt]]*Table1[[#This Row],[Unit Cost]]</f>
        <v>0</v>
      </c>
    </row>
    <row r="18" spans="1:6" x14ac:dyDescent="0.2">
      <c r="A18" s="21" t="s">
        <v>280</v>
      </c>
      <c r="B18" s="16">
        <v>10</v>
      </c>
      <c r="C18" s="30" t="s">
        <v>5</v>
      </c>
      <c r="D18" s="1" t="s">
        <v>281</v>
      </c>
      <c r="E18" s="43"/>
      <c r="F18" s="40">
        <f>Table1[[#This Row],[Total Est Qt]]*Table1[[#This Row],[Unit Cost]]</f>
        <v>0</v>
      </c>
    </row>
    <row r="19" spans="1:6" x14ac:dyDescent="0.2">
      <c r="A19" s="21" t="s">
        <v>282</v>
      </c>
      <c r="B19" s="16">
        <v>38</v>
      </c>
      <c r="C19" s="30" t="s">
        <v>5</v>
      </c>
      <c r="D19" s="1" t="s">
        <v>283</v>
      </c>
      <c r="E19" s="43"/>
      <c r="F19" s="40">
        <f>Table1[[#This Row],[Total Est Qt]]*Table1[[#This Row],[Unit Cost]]</f>
        <v>0</v>
      </c>
    </row>
    <row r="20" spans="1:6" x14ac:dyDescent="0.2">
      <c r="A20" s="21" t="s">
        <v>284</v>
      </c>
      <c r="B20" s="16">
        <v>121</v>
      </c>
      <c r="C20" s="30" t="s">
        <v>5</v>
      </c>
      <c r="D20" s="1" t="s">
        <v>285</v>
      </c>
      <c r="E20" s="43"/>
      <c r="F20" s="40">
        <f>Table1[[#This Row],[Total Est Qt]]*Table1[[#This Row],[Unit Cost]]</f>
        <v>0</v>
      </c>
    </row>
    <row r="21" spans="1:6" x14ac:dyDescent="0.2">
      <c r="A21" s="21" t="s">
        <v>286</v>
      </c>
      <c r="B21" s="16">
        <v>62</v>
      </c>
      <c r="C21" s="30" t="s">
        <v>5</v>
      </c>
      <c r="D21" s="1" t="s">
        <v>287</v>
      </c>
      <c r="E21" s="43"/>
      <c r="F21" s="40">
        <f>Table1[[#This Row],[Total Est Qt]]*Table1[[#This Row],[Unit Cost]]</f>
        <v>0</v>
      </c>
    </row>
    <row r="22" spans="1:6" ht="25.5" x14ac:dyDescent="0.2">
      <c r="A22" s="8" t="s">
        <v>50</v>
      </c>
      <c r="B22" s="2">
        <v>16</v>
      </c>
      <c r="C22" s="30" t="s">
        <v>6</v>
      </c>
      <c r="D22" s="1" t="s">
        <v>51</v>
      </c>
      <c r="E22" s="43"/>
      <c r="F22" s="40">
        <f>Table1[[#This Row],[Total Est Qt]]*Table1[[#This Row],[Unit Cost]]</f>
        <v>0</v>
      </c>
    </row>
    <row r="23" spans="1:6" ht="25.5" x14ac:dyDescent="0.2">
      <c r="A23" s="8" t="s">
        <v>52</v>
      </c>
      <c r="B23" s="2">
        <v>5</v>
      </c>
      <c r="C23" s="30" t="s">
        <v>6</v>
      </c>
      <c r="D23" s="1" t="s">
        <v>53</v>
      </c>
      <c r="E23" s="43"/>
      <c r="F23" s="40">
        <f>Table1[[#This Row],[Total Est Qt]]*Table1[[#This Row],[Unit Cost]]</f>
        <v>0</v>
      </c>
    </row>
    <row r="24" spans="1:6" ht="25.5" x14ac:dyDescent="0.2">
      <c r="A24" s="8" t="s">
        <v>54</v>
      </c>
      <c r="B24" s="2">
        <v>4</v>
      </c>
      <c r="C24" s="30" t="s">
        <v>6</v>
      </c>
      <c r="D24" s="1" t="s">
        <v>55</v>
      </c>
      <c r="E24" s="43"/>
      <c r="F24" s="40">
        <f>Table1[[#This Row],[Total Est Qt]]*Table1[[#This Row],[Unit Cost]]</f>
        <v>0</v>
      </c>
    </row>
    <row r="25" spans="1:6" ht="25.5" x14ac:dyDescent="0.2">
      <c r="A25" s="8" t="s">
        <v>56</v>
      </c>
      <c r="B25" s="2">
        <v>11</v>
      </c>
      <c r="C25" s="30" t="s">
        <v>6</v>
      </c>
      <c r="D25" s="1" t="s">
        <v>57</v>
      </c>
      <c r="E25" s="43"/>
      <c r="F25" s="40">
        <f>Table1[[#This Row],[Total Est Qt]]*Table1[[#This Row],[Unit Cost]]</f>
        <v>0</v>
      </c>
    </row>
    <row r="26" spans="1:6" x14ac:dyDescent="0.2">
      <c r="A26" s="8" t="s">
        <v>58</v>
      </c>
      <c r="B26" s="2">
        <v>1</v>
      </c>
      <c r="C26" s="30" t="s">
        <v>6</v>
      </c>
      <c r="D26" s="1" t="s">
        <v>59</v>
      </c>
      <c r="E26" s="43"/>
      <c r="F26" s="40">
        <f>Table1[[#This Row],[Total Est Qt]]*Table1[[#This Row],[Unit Cost]]</f>
        <v>0</v>
      </c>
    </row>
    <row r="27" spans="1:6" s="25" customFormat="1" x14ac:dyDescent="0.2">
      <c r="A27" s="8" t="s">
        <v>249</v>
      </c>
      <c r="B27" s="2">
        <v>2</v>
      </c>
      <c r="C27" s="30" t="s">
        <v>6</v>
      </c>
      <c r="D27" s="1" t="s">
        <v>233</v>
      </c>
      <c r="E27" s="43"/>
      <c r="F27" s="40">
        <f>Table1[[#This Row],[Total Est Qt]]*Table1[[#This Row],[Unit Cost]]</f>
        <v>0</v>
      </c>
    </row>
    <row r="28" spans="1:6" x14ac:dyDescent="0.2">
      <c r="A28" s="8" t="s">
        <v>60</v>
      </c>
      <c r="B28" s="2">
        <v>11</v>
      </c>
      <c r="C28" s="30" t="s">
        <v>6</v>
      </c>
      <c r="D28" s="1" t="s">
        <v>61</v>
      </c>
      <c r="E28" s="43"/>
      <c r="F28" s="40">
        <f>Table1[[#This Row],[Total Est Qt]]*Table1[[#This Row],[Unit Cost]]</f>
        <v>0</v>
      </c>
    </row>
    <row r="29" spans="1:6" s="25" customFormat="1" x14ac:dyDescent="0.2">
      <c r="A29" s="27" t="s">
        <v>347</v>
      </c>
      <c r="B29" s="16">
        <v>1</v>
      </c>
      <c r="C29" s="31" t="s">
        <v>6</v>
      </c>
      <c r="D29" s="28" t="s">
        <v>349</v>
      </c>
      <c r="E29" s="45"/>
      <c r="F29" s="42">
        <f>Table1[[#This Row],[Total Est Qt]]*Table1[[#This Row],[Unit Cost]]</f>
        <v>0</v>
      </c>
    </row>
    <row r="30" spans="1:6" s="25" customFormat="1" x14ac:dyDescent="0.2">
      <c r="A30" s="27" t="s">
        <v>348</v>
      </c>
      <c r="B30" s="16">
        <v>1</v>
      </c>
      <c r="C30" s="31" t="s">
        <v>6</v>
      </c>
      <c r="D30" s="28" t="s">
        <v>350</v>
      </c>
      <c r="E30" s="45"/>
      <c r="F30" s="42">
        <f>Table1[[#This Row],[Total Est Qt]]*Table1[[#This Row],[Unit Cost]]</f>
        <v>0</v>
      </c>
    </row>
    <row r="31" spans="1:6" s="25" customFormat="1" x14ac:dyDescent="0.2">
      <c r="A31" s="21" t="s">
        <v>418</v>
      </c>
      <c r="B31" s="16">
        <v>1</v>
      </c>
      <c r="C31" s="37" t="s">
        <v>6</v>
      </c>
      <c r="D31" s="36" t="s">
        <v>419</v>
      </c>
      <c r="E31" s="44"/>
      <c r="F31" s="41">
        <f>Table1[[#This Row],[Total Est Qt]]*Table1[[#This Row],[Unit Cost]]</f>
        <v>0</v>
      </c>
    </row>
    <row r="32" spans="1:6" x14ac:dyDescent="0.2">
      <c r="A32" s="21" t="s">
        <v>250</v>
      </c>
      <c r="B32" s="16">
        <v>996</v>
      </c>
      <c r="C32" s="30" t="s">
        <v>5</v>
      </c>
      <c r="D32" s="1" t="s">
        <v>234</v>
      </c>
      <c r="E32" s="43"/>
      <c r="F32" s="40">
        <f>Table1[[#This Row],[Total Est Qt]]*Table1[[#This Row],[Unit Cost]]</f>
        <v>0</v>
      </c>
    </row>
    <row r="33" spans="1:6" s="25" customFormat="1" x14ac:dyDescent="0.2">
      <c r="A33" s="21" t="s">
        <v>251</v>
      </c>
      <c r="B33" s="16">
        <v>7</v>
      </c>
      <c r="C33" s="30" t="s">
        <v>6</v>
      </c>
      <c r="D33" s="1" t="s">
        <v>235</v>
      </c>
      <c r="E33" s="43"/>
      <c r="F33" s="40">
        <f>Table1[[#This Row],[Total Est Qt]]*Table1[[#This Row],[Unit Cost]]</f>
        <v>0</v>
      </c>
    </row>
    <row r="34" spans="1:6" x14ac:dyDescent="0.2">
      <c r="A34" s="21" t="s">
        <v>252</v>
      </c>
      <c r="B34" s="16">
        <v>11</v>
      </c>
      <c r="C34" s="30" t="s">
        <v>6</v>
      </c>
      <c r="D34" s="1" t="s">
        <v>236</v>
      </c>
      <c r="E34" s="43"/>
      <c r="F34" s="40">
        <f>Table1[[#This Row],[Total Est Qt]]*Table1[[#This Row],[Unit Cost]]</f>
        <v>0</v>
      </c>
    </row>
    <row r="35" spans="1:6" s="25" customFormat="1" x14ac:dyDescent="0.2">
      <c r="A35" s="21" t="s">
        <v>351</v>
      </c>
      <c r="B35" s="16">
        <v>1</v>
      </c>
      <c r="C35" s="31" t="s">
        <v>6</v>
      </c>
      <c r="D35" s="28" t="s">
        <v>352</v>
      </c>
      <c r="E35" s="45"/>
      <c r="F35" s="42">
        <f>Table1[[#This Row],[Total Est Qt]]*Table1[[#This Row],[Unit Cost]]</f>
        <v>0</v>
      </c>
    </row>
    <row r="36" spans="1:6" x14ac:dyDescent="0.2">
      <c r="A36" s="21" t="s">
        <v>311</v>
      </c>
      <c r="B36" s="16">
        <v>9</v>
      </c>
      <c r="C36" s="30" t="s">
        <v>6</v>
      </c>
      <c r="D36" s="1" t="s">
        <v>312</v>
      </c>
      <c r="E36" s="43"/>
      <c r="F36" s="40">
        <f>Table1[[#This Row],[Total Est Qt]]*Table1[[#This Row],[Unit Cost]]</f>
        <v>0</v>
      </c>
    </row>
    <row r="37" spans="1:6" ht="25.5" x14ac:dyDescent="0.2">
      <c r="A37" s="21" t="s">
        <v>313</v>
      </c>
      <c r="B37" s="16">
        <v>1</v>
      </c>
      <c r="C37" s="30" t="s">
        <v>6</v>
      </c>
      <c r="D37" s="1" t="s">
        <v>314</v>
      </c>
      <c r="E37" s="43"/>
      <c r="F37" s="40">
        <f>Table1[[#This Row],[Total Est Qt]]*Table1[[#This Row],[Unit Cost]]</f>
        <v>0</v>
      </c>
    </row>
    <row r="38" spans="1:6" s="25" customFormat="1" x14ac:dyDescent="0.2">
      <c r="A38" s="21" t="s">
        <v>353</v>
      </c>
      <c r="B38" s="16">
        <v>1</v>
      </c>
      <c r="C38" s="31" t="s">
        <v>6</v>
      </c>
      <c r="D38" s="28" t="s">
        <v>354</v>
      </c>
      <c r="E38" s="45"/>
      <c r="F38" s="42">
        <f>Table1[[#This Row],[Total Est Qt]]*Table1[[#This Row],[Unit Cost]]</f>
        <v>0</v>
      </c>
    </row>
    <row r="39" spans="1:6" x14ac:dyDescent="0.2">
      <c r="A39" s="21" t="s">
        <v>370</v>
      </c>
      <c r="B39" s="16">
        <v>6</v>
      </c>
      <c r="C39" s="30" t="s">
        <v>6</v>
      </c>
      <c r="D39" s="1" t="s">
        <v>371</v>
      </c>
      <c r="E39" s="43"/>
      <c r="F39" s="40">
        <f>Table1[[#This Row],[Total Est Qt]]*Table1[[#This Row],[Unit Cost]]</f>
        <v>0</v>
      </c>
    </row>
    <row r="40" spans="1:6" x14ac:dyDescent="0.2">
      <c r="A40" s="21" t="s">
        <v>372</v>
      </c>
      <c r="B40" s="16">
        <v>2</v>
      </c>
      <c r="C40" s="30" t="s">
        <v>6</v>
      </c>
      <c r="D40" s="1" t="s">
        <v>373</v>
      </c>
      <c r="E40" s="43"/>
      <c r="F40" s="40">
        <f>Table1[[#This Row],[Total Est Qt]]*Table1[[#This Row],[Unit Cost]]</f>
        <v>0</v>
      </c>
    </row>
    <row r="41" spans="1:6" x14ac:dyDescent="0.2">
      <c r="A41" s="21" t="s">
        <v>374</v>
      </c>
      <c r="B41" s="16">
        <v>3</v>
      </c>
      <c r="C41" s="30" t="s">
        <v>6</v>
      </c>
      <c r="D41" s="1" t="s">
        <v>375</v>
      </c>
      <c r="E41" s="43"/>
      <c r="F41" s="40">
        <f>Table1[[#This Row],[Total Est Qt]]*Table1[[#This Row],[Unit Cost]]</f>
        <v>0</v>
      </c>
    </row>
    <row r="42" spans="1:6" s="25" customFormat="1" x14ac:dyDescent="0.2">
      <c r="A42" s="8" t="s">
        <v>62</v>
      </c>
      <c r="B42" s="2">
        <v>1122</v>
      </c>
      <c r="C42" s="30" t="s">
        <v>64</v>
      </c>
      <c r="D42" s="1" t="s">
        <v>63</v>
      </c>
      <c r="E42" s="43"/>
      <c r="F42" s="40">
        <f>Table1[[#This Row],[Total Est Qt]]*Table1[[#This Row],[Unit Cost]]</f>
        <v>0</v>
      </c>
    </row>
    <row r="43" spans="1:6" x14ac:dyDescent="0.2">
      <c r="A43" s="8" t="s">
        <v>24</v>
      </c>
      <c r="B43" s="2">
        <v>8</v>
      </c>
      <c r="C43" s="30" t="s">
        <v>6</v>
      </c>
      <c r="D43" s="5" t="s">
        <v>30</v>
      </c>
      <c r="E43" s="43"/>
      <c r="F43" s="40">
        <f>Table1[[#This Row],[Total Est Qt]]*Table1[[#This Row],[Unit Cost]]</f>
        <v>0</v>
      </c>
    </row>
    <row r="44" spans="1:6" s="25" customFormat="1" x14ac:dyDescent="0.2">
      <c r="A44" s="8" t="s">
        <v>25</v>
      </c>
      <c r="B44" s="2">
        <v>15</v>
      </c>
      <c r="C44" s="30" t="s">
        <v>6</v>
      </c>
      <c r="D44" s="5" t="s">
        <v>31</v>
      </c>
      <c r="E44" s="43"/>
      <c r="F44" s="40">
        <f>Table1[[#This Row],[Total Est Qt]]*Table1[[#This Row],[Unit Cost]]</f>
        <v>0</v>
      </c>
    </row>
    <row r="45" spans="1:6" x14ac:dyDescent="0.2">
      <c r="A45" s="21" t="s">
        <v>355</v>
      </c>
      <c r="B45" s="16">
        <v>3</v>
      </c>
      <c r="C45" s="31" t="s">
        <v>6</v>
      </c>
      <c r="D45" s="29" t="s">
        <v>356</v>
      </c>
      <c r="E45" s="45"/>
      <c r="F45" s="42">
        <f>Table1[[#This Row],[Total Est Qt]]*Table1[[#This Row],[Unit Cost]]</f>
        <v>0</v>
      </c>
    </row>
    <row r="46" spans="1:6" x14ac:dyDescent="0.2">
      <c r="A46" s="8" t="s">
        <v>65</v>
      </c>
      <c r="B46" s="2">
        <v>37</v>
      </c>
      <c r="C46" s="30" t="s">
        <v>6</v>
      </c>
      <c r="D46" s="5" t="s">
        <v>66</v>
      </c>
      <c r="E46" s="43"/>
      <c r="F46" s="40">
        <f>Table1[[#This Row],[Total Est Qt]]*Table1[[#This Row],[Unit Cost]]</f>
        <v>0</v>
      </c>
    </row>
    <row r="47" spans="1:6" x14ac:dyDescent="0.2">
      <c r="A47" s="21" t="s">
        <v>358</v>
      </c>
      <c r="B47" s="16">
        <v>1</v>
      </c>
      <c r="C47" s="31" t="s">
        <v>6</v>
      </c>
      <c r="D47" s="29" t="s">
        <v>357</v>
      </c>
      <c r="E47" s="45"/>
      <c r="F47" s="42">
        <f>Table1[[#This Row],[Total Est Qt]]*Table1[[#This Row],[Unit Cost]]</f>
        <v>0</v>
      </c>
    </row>
    <row r="48" spans="1:6" x14ac:dyDescent="0.2">
      <c r="A48" s="8" t="s">
        <v>7</v>
      </c>
      <c r="B48" s="2">
        <v>64</v>
      </c>
      <c r="C48" s="30" t="s">
        <v>5</v>
      </c>
      <c r="D48" s="1" t="s">
        <v>8</v>
      </c>
      <c r="E48" s="43"/>
      <c r="F48" s="40">
        <f>Table1[[#This Row],[Total Est Qt]]*Table1[[#This Row],[Unit Cost]]</f>
        <v>0</v>
      </c>
    </row>
    <row r="49" spans="1:6" x14ac:dyDescent="0.2">
      <c r="A49" s="8" t="s">
        <v>11</v>
      </c>
      <c r="B49" s="2">
        <v>554</v>
      </c>
      <c r="C49" s="30" t="s">
        <v>5</v>
      </c>
      <c r="D49" s="1" t="s">
        <v>12</v>
      </c>
      <c r="E49" s="43"/>
      <c r="F49" s="40">
        <f>Table1[[#This Row],[Total Est Qt]]*Table1[[#This Row],[Unit Cost]]</f>
        <v>0</v>
      </c>
    </row>
    <row r="50" spans="1:6" x14ac:dyDescent="0.2">
      <c r="A50" s="21" t="s">
        <v>341</v>
      </c>
      <c r="B50" s="16">
        <v>96</v>
      </c>
      <c r="C50" s="30" t="s">
        <v>5</v>
      </c>
      <c r="D50" s="1" t="s">
        <v>345</v>
      </c>
      <c r="E50" s="43"/>
      <c r="F50" s="40">
        <f>Table1[[#This Row],[Total Est Qt]]*Table1[[#This Row],[Unit Cost]]</f>
        <v>0</v>
      </c>
    </row>
    <row r="51" spans="1:6" x14ac:dyDescent="0.2">
      <c r="A51" s="21" t="s">
        <v>342</v>
      </c>
      <c r="B51" s="16">
        <v>49</v>
      </c>
      <c r="C51" s="30" t="s">
        <v>5</v>
      </c>
      <c r="D51" s="1" t="s">
        <v>346</v>
      </c>
      <c r="E51" s="43"/>
      <c r="F51" s="40">
        <f>Table1[[#This Row],[Total Est Qt]]*Table1[[#This Row],[Unit Cost]]</f>
        <v>0</v>
      </c>
    </row>
    <row r="52" spans="1:6" x14ac:dyDescent="0.2">
      <c r="A52" s="8" t="s">
        <v>67</v>
      </c>
      <c r="B52" s="2">
        <v>3</v>
      </c>
      <c r="C52" s="30" t="s">
        <v>6</v>
      </c>
      <c r="D52" s="1" t="s">
        <v>68</v>
      </c>
      <c r="E52" s="43"/>
      <c r="F52" s="40">
        <f>Table1[[#This Row],[Total Est Qt]]*Table1[[#This Row],[Unit Cost]]</f>
        <v>0</v>
      </c>
    </row>
    <row r="53" spans="1:6" x14ac:dyDescent="0.2">
      <c r="A53" s="8" t="s">
        <v>13</v>
      </c>
      <c r="B53" s="2">
        <v>1</v>
      </c>
      <c r="C53" s="30" t="s">
        <v>6</v>
      </c>
      <c r="D53" s="1" t="s">
        <v>15</v>
      </c>
      <c r="E53" s="43"/>
      <c r="F53" s="40">
        <f>Table1[[#This Row],[Total Est Qt]]*Table1[[#This Row],[Unit Cost]]</f>
        <v>0</v>
      </c>
    </row>
    <row r="54" spans="1:6" x14ac:dyDescent="0.2">
      <c r="A54" s="8" t="s">
        <v>14</v>
      </c>
      <c r="B54" s="2">
        <v>2</v>
      </c>
      <c r="C54" s="30" t="s">
        <v>6</v>
      </c>
      <c r="D54" s="1" t="s">
        <v>16</v>
      </c>
      <c r="E54" s="43"/>
      <c r="F54" s="40">
        <f>Table1[[#This Row],[Total Est Qt]]*Table1[[#This Row],[Unit Cost]]</f>
        <v>0</v>
      </c>
    </row>
    <row r="55" spans="1:6" x14ac:dyDescent="0.2">
      <c r="A55" s="8" t="s">
        <v>69</v>
      </c>
      <c r="B55" s="2">
        <v>1</v>
      </c>
      <c r="C55" s="30" t="s">
        <v>6</v>
      </c>
      <c r="D55" s="1" t="s">
        <v>70</v>
      </c>
      <c r="E55" s="43"/>
      <c r="F55" s="40">
        <f>Table1[[#This Row],[Total Est Qt]]*Table1[[#This Row],[Unit Cost]]</f>
        <v>0</v>
      </c>
    </row>
    <row r="56" spans="1:6" x14ac:dyDescent="0.2">
      <c r="A56" s="21" t="s">
        <v>300</v>
      </c>
      <c r="B56" s="16">
        <v>4</v>
      </c>
      <c r="C56" s="30" t="s">
        <v>6</v>
      </c>
      <c r="D56" s="1" t="s">
        <v>301</v>
      </c>
      <c r="E56" s="43"/>
      <c r="F56" s="40">
        <f>Table1[[#This Row],[Total Est Qt]]*Table1[[#This Row],[Unit Cost]]</f>
        <v>0</v>
      </c>
    </row>
    <row r="57" spans="1:6" x14ac:dyDescent="0.2">
      <c r="A57" s="21" t="s">
        <v>288</v>
      </c>
      <c r="B57" s="16">
        <v>4</v>
      </c>
      <c r="C57" s="30" t="s">
        <v>6</v>
      </c>
      <c r="D57" s="1" t="s">
        <v>289</v>
      </c>
      <c r="E57" s="43"/>
      <c r="F57" s="40">
        <f>Table1[[#This Row],[Total Est Qt]]*Table1[[#This Row],[Unit Cost]]</f>
        <v>0</v>
      </c>
    </row>
    <row r="58" spans="1:6" x14ac:dyDescent="0.2">
      <c r="A58" s="21" t="s">
        <v>253</v>
      </c>
      <c r="B58" s="16">
        <v>174</v>
      </c>
      <c r="C58" s="30" t="s">
        <v>37</v>
      </c>
      <c r="D58" s="1" t="s">
        <v>237</v>
      </c>
      <c r="E58" s="43"/>
      <c r="F58" s="40">
        <f>Table1[[#This Row],[Total Est Qt]]*Table1[[#This Row],[Unit Cost]]</f>
        <v>0</v>
      </c>
    </row>
    <row r="59" spans="1:6" x14ac:dyDescent="0.2">
      <c r="A59" s="21" t="s">
        <v>343</v>
      </c>
      <c r="B59" s="16">
        <v>1</v>
      </c>
      <c r="C59" s="30" t="s">
        <v>6</v>
      </c>
      <c r="D59" s="1" t="s">
        <v>344</v>
      </c>
      <c r="E59" s="43"/>
      <c r="F59" s="40">
        <f>Table1[[#This Row],[Total Est Qt]]*Table1[[#This Row],[Unit Cost]]</f>
        <v>0</v>
      </c>
    </row>
    <row r="60" spans="1:6" x14ac:dyDescent="0.2">
      <c r="A60" s="8" t="s">
        <v>17</v>
      </c>
      <c r="B60" s="2">
        <v>4</v>
      </c>
      <c r="C60" s="30" t="s">
        <v>6</v>
      </c>
      <c r="D60" s="1" t="s">
        <v>18</v>
      </c>
      <c r="E60" s="43"/>
      <c r="F60" s="40">
        <f>Table1[[#This Row],[Total Est Qt]]*Table1[[#This Row],[Unit Cost]]</f>
        <v>0</v>
      </c>
    </row>
    <row r="61" spans="1:6" x14ac:dyDescent="0.2">
      <c r="A61" s="21" t="s">
        <v>416</v>
      </c>
      <c r="B61" s="16">
        <v>2</v>
      </c>
      <c r="C61" s="30" t="s">
        <v>6</v>
      </c>
      <c r="D61" s="1" t="s">
        <v>417</v>
      </c>
      <c r="E61" s="43"/>
      <c r="F61" s="40">
        <f>Table1[[#This Row],[Total Est Qt]]*Table1[[#This Row],[Unit Cost]]</f>
        <v>0</v>
      </c>
    </row>
    <row r="62" spans="1:6" x14ac:dyDescent="0.2">
      <c r="A62" s="8" t="s">
        <v>71</v>
      </c>
      <c r="B62" s="2">
        <v>1</v>
      </c>
      <c r="C62" s="30" t="s">
        <v>6</v>
      </c>
      <c r="D62" s="1" t="s">
        <v>72</v>
      </c>
      <c r="E62" s="43"/>
      <c r="F62" s="40">
        <f>Table1[[#This Row],[Total Est Qt]]*Table1[[#This Row],[Unit Cost]]</f>
        <v>0</v>
      </c>
    </row>
    <row r="63" spans="1:6" x14ac:dyDescent="0.2">
      <c r="A63" s="8" t="s">
        <v>73</v>
      </c>
      <c r="B63" s="2">
        <v>1</v>
      </c>
      <c r="C63" s="30" t="s">
        <v>6</v>
      </c>
      <c r="D63" s="1" t="s">
        <v>74</v>
      </c>
      <c r="E63" s="43"/>
      <c r="F63" s="40">
        <f>Table1[[#This Row],[Total Est Qt]]*Table1[[#This Row],[Unit Cost]]</f>
        <v>0</v>
      </c>
    </row>
    <row r="64" spans="1:6" x14ac:dyDescent="0.2">
      <c r="A64" s="8" t="s">
        <v>19</v>
      </c>
      <c r="B64" s="2">
        <v>1</v>
      </c>
      <c r="C64" s="30" t="s">
        <v>6</v>
      </c>
      <c r="D64" s="1" t="s">
        <v>32</v>
      </c>
      <c r="E64" s="43"/>
      <c r="F64" s="40">
        <f>Table1[[#This Row],[Total Est Qt]]*Table1[[#This Row],[Unit Cost]]</f>
        <v>0</v>
      </c>
    </row>
    <row r="65" spans="1:6" x14ac:dyDescent="0.2">
      <c r="A65" s="8" t="s">
        <v>26</v>
      </c>
      <c r="B65" s="2">
        <v>1</v>
      </c>
      <c r="C65" s="30" t="s">
        <v>6</v>
      </c>
      <c r="D65" s="1" t="s">
        <v>33</v>
      </c>
      <c r="E65" s="43"/>
      <c r="F65" s="40">
        <f>Table1[[#This Row],[Total Est Qt]]*Table1[[#This Row],[Unit Cost]]</f>
        <v>0</v>
      </c>
    </row>
    <row r="66" spans="1:6" x14ac:dyDescent="0.2">
      <c r="A66" s="8" t="s">
        <v>27</v>
      </c>
      <c r="B66" s="2">
        <v>2</v>
      </c>
      <c r="C66" s="30" t="s">
        <v>6</v>
      </c>
      <c r="D66" s="1" t="s">
        <v>34</v>
      </c>
      <c r="E66" s="43"/>
      <c r="F66" s="40">
        <f>Table1[[#This Row],[Total Est Qt]]*Table1[[#This Row],[Unit Cost]]</f>
        <v>0</v>
      </c>
    </row>
    <row r="67" spans="1:6" x14ac:dyDescent="0.2">
      <c r="A67" s="8" t="s">
        <v>75</v>
      </c>
      <c r="B67" s="2">
        <v>4</v>
      </c>
      <c r="C67" s="30" t="s">
        <v>6</v>
      </c>
      <c r="D67" s="1" t="s">
        <v>76</v>
      </c>
      <c r="E67" s="43"/>
      <c r="F67" s="40">
        <f>Table1[[#This Row],[Total Est Qt]]*Table1[[#This Row],[Unit Cost]]</f>
        <v>0</v>
      </c>
    </row>
    <row r="68" spans="1:6" x14ac:dyDescent="0.2">
      <c r="A68" s="21" t="s">
        <v>290</v>
      </c>
      <c r="B68" s="16">
        <v>1</v>
      </c>
      <c r="C68" s="30" t="s">
        <v>6</v>
      </c>
      <c r="D68" s="1" t="s">
        <v>291</v>
      </c>
      <c r="E68" s="43"/>
      <c r="F68" s="40">
        <f>Table1[[#This Row],[Total Est Qt]]*Table1[[#This Row],[Unit Cost]]</f>
        <v>0</v>
      </c>
    </row>
    <row r="69" spans="1:6" x14ac:dyDescent="0.2">
      <c r="A69" s="21" t="s">
        <v>292</v>
      </c>
      <c r="B69" s="16">
        <v>2</v>
      </c>
      <c r="C69" s="30" t="s">
        <v>6</v>
      </c>
      <c r="D69" s="1" t="s">
        <v>293</v>
      </c>
      <c r="E69" s="43"/>
      <c r="F69" s="40">
        <f>Table1[[#This Row],[Total Est Qt]]*Table1[[#This Row],[Unit Cost]]</f>
        <v>0</v>
      </c>
    </row>
    <row r="70" spans="1:6" x14ac:dyDescent="0.2">
      <c r="A70" s="21" t="s">
        <v>294</v>
      </c>
      <c r="B70" s="16">
        <v>3</v>
      </c>
      <c r="C70" s="30" t="s">
        <v>6</v>
      </c>
      <c r="D70" s="1" t="s">
        <v>295</v>
      </c>
      <c r="E70" s="43"/>
      <c r="F70" s="40">
        <f>Table1[[#This Row],[Total Est Qt]]*Table1[[#This Row],[Unit Cost]]</f>
        <v>0</v>
      </c>
    </row>
    <row r="71" spans="1:6" x14ac:dyDescent="0.2">
      <c r="A71" s="8" t="s">
        <v>20</v>
      </c>
      <c r="B71" s="2">
        <v>5</v>
      </c>
      <c r="C71" s="30" t="s">
        <v>6</v>
      </c>
      <c r="D71" s="1" t="s">
        <v>22</v>
      </c>
      <c r="E71" s="43"/>
      <c r="F71" s="40">
        <f>Table1[[#This Row],[Total Est Qt]]*Table1[[#This Row],[Unit Cost]]</f>
        <v>0</v>
      </c>
    </row>
    <row r="72" spans="1:6" x14ac:dyDescent="0.2">
      <c r="A72" s="8" t="s">
        <v>21</v>
      </c>
      <c r="B72" s="2">
        <v>260</v>
      </c>
      <c r="C72" s="30" t="s">
        <v>5</v>
      </c>
      <c r="D72" s="1" t="s">
        <v>23</v>
      </c>
      <c r="E72" s="43"/>
      <c r="F72" s="40">
        <f>Table1[[#This Row],[Total Est Qt]]*Table1[[#This Row],[Unit Cost]]</f>
        <v>0</v>
      </c>
    </row>
    <row r="73" spans="1:6" s="25" customFormat="1" x14ac:dyDescent="0.2">
      <c r="A73" s="8" t="s">
        <v>28</v>
      </c>
      <c r="B73" s="2">
        <v>1</v>
      </c>
      <c r="C73" s="30" t="s">
        <v>6</v>
      </c>
      <c r="D73" s="1" t="s">
        <v>35</v>
      </c>
      <c r="E73" s="43"/>
      <c r="F73" s="40">
        <f>Table1[[#This Row],[Total Est Qt]]*Table1[[#This Row],[Unit Cost]]</f>
        <v>0</v>
      </c>
    </row>
    <row r="74" spans="1:6" x14ac:dyDescent="0.2">
      <c r="A74" s="8" t="s">
        <v>29</v>
      </c>
      <c r="B74" s="2">
        <v>53</v>
      </c>
      <c r="C74" s="30" t="s">
        <v>5</v>
      </c>
      <c r="D74" s="1" t="s">
        <v>36</v>
      </c>
      <c r="E74" s="43"/>
      <c r="F74" s="40">
        <f>Table1[[#This Row],[Total Est Qt]]*Table1[[#This Row],[Unit Cost]]</f>
        <v>0</v>
      </c>
    </row>
    <row r="75" spans="1:6" x14ac:dyDescent="0.2">
      <c r="A75" s="8" t="s">
        <v>10</v>
      </c>
      <c r="B75" s="2">
        <v>1</v>
      </c>
      <c r="C75" s="30" t="s">
        <v>6</v>
      </c>
      <c r="D75" s="1" t="s">
        <v>9</v>
      </c>
      <c r="E75" s="43"/>
      <c r="F75" s="40">
        <f>Table1[[#This Row],[Total Est Qt]]*Table1[[#This Row],[Unit Cost]]</f>
        <v>0</v>
      </c>
    </row>
    <row r="76" spans="1:6" x14ac:dyDescent="0.2">
      <c r="A76" s="21" t="s">
        <v>335</v>
      </c>
      <c r="B76" s="24">
        <v>1</v>
      </c>
      <c r="C76" s="30" t="s">
        <v>6</v>
      </c>
      <c r="D76" s="1" t="s">
        <v>336</v>
      </c>
      <c r="E76" s="45"/>
      <c r="F76" s="42">
        <f>Table1[[#This Row],[Total Est Qt]]*Table1[[#This Row],[Unit Cost]]</f>
        <v>0</v>
      </c>
    </row>
    <row r="77" spans="1:6" x14ac:dyDescent="0.2">
      <c r="A77" s="21" t="s">
        <v>315</v>
      </c>
      <c r="B77" s="16">
        <v>2</v>
      </c>
      <c r="C77" s="30" t="s">
        <v>6</v>
      </c>
      <c r="D77" s="1" t="s">
        <v>302</v>
      </c>
      <c r="E77" s="43"/>
      <c r="F77" s="40">
        <f>Table1[[#This Row],[Total Est Qt]]*Table1[[#This Row],[Unit Cost]]</f>
        <v>0</v>
      </c>
    </row>
    <row r="78" spans="1:6" s="25" customFormat="1" x14ac:dyDescent="0.2">
      <c r="A78" s="9" t="s">
        <v>424</v>
      </c>
      <c r="B78" s="16">
        <v>6</v>
      </c>
      <c r="C78" s="38" t="s">
        <v>6</v>
      </c>
      <c r="D78" s="39" t="s">
        <v>425</v>
      </c>
      <c r="E78" s="44"/>
      <c r="F78" s="41">
        <f>Table1[[#This Row],[Total Est Qt]]*Table1[[#This Row],[Unit Cost]]</f>
        <v>0</v>
      </c>
    </row>
    <row r="79" spans="1:6" ht="25.5" x14ac:dyDescent="0.2">
      <c r="A79" s="14" t="s">
        <v>191</v>
      </c>
      <c r="B79" s="16">
        <v>15</v>
      </c>
      <c r="C79" s="32" t="s">
        <v>6</v>
      </c>
      <c r="D79" s="20" t="s">
        <v>192</v>
      </c>
      <c r="E79" s="43"/>
      <c r="F79" s="40">
        <f>Table1[[#This Row],[Total Est Qt]]*Table1[[#This Row],[Unit Cost]]</f>
        <v>0</v>
      </c>
    </row>
    <row r="80" spans="1:6" x14ac:dyDescent="0.2">
      <c r="A80" s="14" t="s">
        <v>193</v>
      </c>
      <c r="B80" s="16">
        <v>7</v>
      </c>
      <c r="C80" s="32" t="s">
        <v>6</v>
      </c>
      <c r="D80" s="20" t="s">
        <v>194</v>
      </c>
      <c r="E80" s="43"/>
      <c r="F80" s="40">
        <f>Table1[[#This Row],[Total Est Qt]]*Table1[[#This Row],[Unit Cost]]</f>
        <v>0</v>
      </c>
    </row>
    <row r="81" spans="1:6" s="25" customFormat="1" x14ac:dyDescent="0.2">
      <c r="A81" s="14" t="s">
        <v>195</v>
      </c>
      <c r="B81" s="16">
        <v>18</v>
      </c>
      <c r="C81" s="32" t="s">
        <v>6</v>
      </c>
      <c r="D81" s="20" t="s">
        <v>196</v>
      </c>
      <c r="E81" s="43"/>
      <c r="F81" s="40">
        <f>Table1[[#This Row],[Total Est Qt]]*Table1[[#This Row],[Unit Cost]]</f>
        <v>0</v>
      </c>
    </row>
    <row r="82" spans="1:6" s="25" customFormat="1" x14ac:dyDescent="0.2">
      <c r="A82" s="9" t="s">
        <v>433</v>
      </c>
      <c r="B82" s="16">
        <v>1</v>
      </c>
      <c r="C82" s="34" t="s">
        <v>6</v>
      </c>
      <c r="D82" s="20" t="s">
        <v>434</v>
      </c>
      <c r="E82" s="44"/>
      <c r="F82" s="41">
        <f>Table1[[#This Row],[Total Est Qt]]*Table1[[#This Row],[Unit Cost]]</f>
        <v>0</v>
      </c>
    </row>
    <row r="83" spans="1:6" x14ac:dyDescent="0.2">
      <c r="A83" s="9" t="s">
        <v>376</v>
      </c>
      <c r="B83" s="16">
        <v>1</v>
      </c>
      <c r="C83" s="34" t="s">
        <v>6</v>
      </c>
      <c r="D83" s="20" t="s">
        <v>377</v>
      </c>
      <c r="E83" s="43"/>
      <c r="F83" s="40">
        <f>Table1[[#This Row],[Total Est Qt]]*Table1[[#This Row],[Unit Cost]]</f>
        <v>0</v>
      </c>
    </row>
    <row r="84" spans="1:6" x14ac:dyDescent="0.2">
      <c r="A84" s="9" t="s">
        <v>378</v>
      </c>
      <c r="B84" s="16">
        <v>1</v>
      </c>
      <c r="C84" s="34" t="s">
        <v>6</v>
      </c>
      <c r="D84" s="20" t="s">
        <v>379</v>
      </c>
      <c r="E84" s="43"/>
      <c r="F84" s="40">
        <f>Table1[[#This Row],[Total Est Qt]]*Table1[[#This Row],[Unit Cost]]</f>
        <v>0</v>
      </c>
    </row>
    <row r="85" spans="1:6" x14ac:dyDescent="0.2">
      <c r="A85" s="9" t="s">
        <v>380</v>
      </c>
      <c r="B85" s="16">
        <v>13</v>
      </c>
      <c r="C85" s="34" t="s">
        <v>6</v>
      </c>
      <c r="D85" s="20" t="s">
        <v>381</v>
      </c>
      <c r="E85" s="43"/>
      <c r="F85" s="40">
        <f>Table1[[#This Row],[Total Est Qt]]*Table1[[#This Row],[Unit Cost]]</f>
        <v>0</v>
      </c>
    </row>
    <row r="86" spans="1:6" x14ac:dyDescent="0.2">
      <c r="A86" s="9" t="s">
        <v>382</v>
      </c>
      <c r="B86" s="16">
        <v>12</v>
      </c>
      <c r="C86" s="34" t="s">
        <v>6</v>
      </c>
      <c r="D86" s="20" t="s">
        <v>383</v>
      </c>
      <c r="E86" s="43"/>
      <c r="F86" s="40">
        <f>Table1[[#This Row],[Total Est Qt]]*Table1[[#This Row],[Unit Cost]]</f>
        <v>0</v>
      </c>
    </row>
    <row r="87" spans="1:6" s="25" customFormat="1" x14ac:dyDescent="0.2">
      <c r="A87" s="9" t="s">
        <v>384</v>
      </c>
      <c r="B87" s="16">
        <v>6</v>
      </c>
      <c r="C87" s="34" t="s">
        <v>6</v>
      </c>
      <c r="D87" s="20" t="s">
        <v>385</v>
      </c>
      <c r="E87" s="43"/>
      <c r="F87" s="40">
        <f>Table1[[#This Row],[Total Est Qt]]*Table1[[#This Row],[Unit Cost]]</f>
        <v>0</v>
      </c>
    </row>
    <row r="88" spans="1:6" x14ac:dyDescent="0.2">
      <c r="A88" s="9" t="s">
        <v>386</v>
      </c>
      <c r="B88" s="16">
        <v>15</v>
      </c>
      <c r="C88" s="34" t="s">
        <v>6</v>
      </c>
      <c r="D88" s="20" t="s">
        <v>387</v>
      </c>
      <c r="E88" s="43"/>
      <c r="F88" s="40">
        <f>Table1[[#This Row],[Total Est Qt]]*Table1[[#This Row],[Unit Cost]]</f>
        <v>0</v>
      </c>
    </row>
    <row r="89" spans="1:6" x14ac:dyDescent="0.2">
      <c r="A89" s="9" t="s">
        <v>388</v>
      </c>
      <c r="B89" s="16">
        <v>2</v>
      </c>
      <c r="C89" s="34" t="s">
        <v>6</v>
      </c>
      <c r="D89" s="20" t="s">
        <v>389</v>
      </c>
      <c r="E89" s="43"/>
      <c r="F89" s="40">
        <f>Table1[[#This Row],[Total Est Qt]]*Table1[[#This Row],[Unit Cost]]</f>
        <v>0</v>
      </c>
    </row>
    <row r="90" spans="1:6" x14ac:dyDescent="0.2">
      <c r="A90" s="9" t="s">
        <v>390</v>
      </c>
      <c r="B90" s="16">
        <v>1</v>
      </c>
      <c r="C90" s="34" t="s">
        <v>6</v>
      </c>
      <c r="D90" s="20" t="s">
        <v>391</v>
      </c>
      <c r="E90" s="43"/>
      <c r="F90" s="40">
        <f>Table1[[#This Row],[Total Est Qt]]*Table1[[#This Row],[Unit Cost]]</f>
        <v>0</v>
      </c>
    </row>
    <row r="91" spans="1:6" x14ac:dyDescent="0.2">
      <c r="A91" s="9" t="s">
        <v>392</v>
      </c>
      <c r="B91" s="16">
        <v>3</v>
      </c>
      <c r="C91" s="34" t="s">
        <v>6</v>
      </c>
      <c r="D91" s="20" t="s">
        <v>393</v>
      </c>
      <c r="E91" s="43"/>
      <c r="F91" s="40">
        <f>Table1[[#This Row],[Total Est Qt]]*Table1[[#This Row],[Unit Cost]]</f>
        <v>0</v>
      </c>
    </row>
    <row r="92" spans="1:6" x14ac:dyDescent="0.2">
      <c r="A92" s="9" t="s">
        <v>394</v>
      </c>
      <c r="B92" s="16">
        <v>10</v>
      </c>
      <c r="C92" s="34" t="s">
        <v>6</v>
      </c>
      <c r="D92" s="20" t="s">
        <v>395</v>
      </c>
      <c r="E92" s="43"/>
      <c r="F92" s="40">
        <f>Table1[[#This Row],[Total Est Qt]]*Table1[[#This Row],[Unit Cost]]</f>
        <v>0</v>
      </c>
    </row>
    <row r="93" spans="1:6" x14ac:dyDescent="0.2">
      <c r="A93" s="9" t="s">
        <v>396</v>
      </c>
      <c r="B93" s="16">
        <v>2</v>
      </c>
      <c r="C93" s="34" t="s">
        <v>6</v>
      </c>
      <c r="D93" s="20" t="s">
        <v>397</v>
      </c>
      <c r="E93" s="43"/>
      <c r="F93" s="40">
        <f>Table1[[#This Row],[Total Est Qt]]*Table1[[#This Row],[Unit Cost]]</f>
        <v>0</v>
      </c>
    </row>
    <row r="94" spans="1:6" x14ac:dyDescent="0.2">
      <c r="A94" s="9" t="s">
        <v>398</v>
      </c>
      <c r="B94" s="16">
        <v>4</v>
      </c>
      <c r="C94" s="34" t="s">
        <v>6</v>
      </c>
      <c r="D94" s="20" t="s">
        <v>399</v>
      </c>
      <c r="E94" s="43"/>
      <c r="F94" s="40">
        <f>Table1[[#This Row],[Total Est Qt]]*Table1[[#This Row],[Unit Cost]]</f>
        <v>0</v>
      </c>
    </row>
    <row r="95" spans="1:6" x14ac:dyDescent="0.2">
      <c r="A95" s="9" t="s">
        <v>400</v>
      </c>
      <c r="B95" s="16">
        <v>3</v>
      </c>
      <c r="C95" s="34" t="s">
        <v>6</v>
      </c>
      <c r="D95" s="20" t="s">
        <v>401</v>
      </c>
      <c r="E95" s="43"/>
      <c r="F95" s="40">
        <f>Table1[[#This Row],[Total Est Qt]]*Table1[[#This Row],[Unit Cost]]</f>
        <v>0</v>
      </c>
    </row>
    <row r="96" spans="1:6" x14ac:dyDescent="0.2">
      <c r="A96" s="9" t="s">
        <v>402</v>
      </c>
      <c r="B96" s="16">
        <v>9</v>
      </c>
      <c r="C96" s="34" t="s">
        <v>6</v>
      </c>
      <c r="D96" s="20" t="s">
        <v>403</v>
      </c>
      <c r="E96" s="43"/>
      <c r="F96" s="40">
        <f>Table1[[#This Row],[Total Est Qt]]*Table1[[#This Row],[Unit Cost]]</f>
        <v>0</v>
      </c>
    </row>
    <row r="97" spans="1:6" x14ac:dyDescent="0.2">
      <c r="A97" s="9" t="s">
        <v>404</v>
      </c>
      <c r="B97" s="16">
        <v>15</v>
      </c>
      <c r="C97" s="34" t="s">
        <v>6</v>
      </c>
      <c r="D97" s="20" t="s">
        <v>405</v>
      </c>
      <c r="E97" s="43"/>
      <c r="F97" s="40">
        <f>Table1[[#This Row],[Total Est Qt]]*Table1[[#This Row],[Unit Cost]]</f>
        <v>0</v>
      </c>
    </row>
    <row r="98" spans="1:6" ht="25.5" x14ac:dyDescent="0.2">
      <c r="A98" s="9" t="s">
        <v>303</v>
      </c>
      <c r="B98" s="16">
        <v>1</v>
      </c>
      <c r="C98" s="32" t="s">
        <v>227</v>
      </c>
      <c r="D98" s="20" t="s">
        <v>304</v>
      </c>
      <c r="E98" s="43"/>
      <c r="F98" s="40">
        <f>Table1[[#This Row],[Total Est Qt]]*Table1[[#This Row],[Unit Cost]]</f>
        <v>0</v>
      </c>
    </row>
    <row r="99" spans="1:6" x14ac:dyDescent="0.2">
      <c r="A99" s="9" t="s">
        <v>197</v>
      </c>
      <c r="B99" s="16">
        <v>1</v>
      </c>
      <c r="C99" s="32" t="s">
        <v>6</v>
      </c>
      <c r="D99" s="20" t="s">
        <v>198</v>
      </c>
      <c r="E99" s="43"/>
      <c r="F99" s="40">
        <f>Table1[[#This Row],[Total Est Qt]]*Table1[[#This Row],[Unit Cost]]</f>
        <v>0</v>
      </c>
    </row>
    <row r="100" spans="1:6" x14ac:dyDescent="0.2">
      <c r="A100" s="9" t="s">
        <v>199</v>
      </c>
      <c r="B100" s="16">
        <v>1</v>
      </c>
      <c r="C100" s="32" t="s">
        <v>6</v>
      </c>
      <c r="D100" s="20" t="s">
        <v>200</v>
      </c>
      <c r="E100" s="43"/>
      <c r="F100" s="40">
        <f>Table1[[#This Row],[Total Est Qt]]*Table1[[#This Row],[Unit Cost]]</f>
        <v>0</v>
      </c>
    </row>
    <row r="101" spans="1:6" x14ac:dyDescent="0.2">
      <c r="A101" s="9" t="s">
        <v>201</v>
      </c>
      <c r="B101" s="16">
        <v>6</v>
      </c>
      <c r="C101" s="32" t="s">
        <v>6</v>
      </c>
      <c r="D101" s="20" t="s">
        <v>202</v>
      </c>
      <c r="E101" s="43"/>
      <c r="F101" s="40">
        <f>Table1[[#This Row],[Total Est Qt]]*Table1[[#This Row],[Unit Cost]]</f>
        <v>0</v>
      </c>
    </row>
    <row r="102" spans="1:6" x14ac:dyDescent="0.2">
      <c r="A102" s="14" t="s">
        <v>203</v>
      </c>
      <c r="B102" s="16">
        <v>16</v>
      </c>
      <c r="C102" s="32" t="s">
        <v>6</v>
      </c>
      <c r="D102" s="20" t="s">
        <v>204</v>
      </c>
      <c r="E102" s="43"/>
      <c r="F102" s="40">
        <f>Table1[[#This Row],[Total Est Qt]]*Table1[[#This Row],[Unit Cost]]</f>
        <v>0</v>
      </c>
    </row>
    <row r="103" spans="1:6" x14ac:dyDescent="0.2">
      <c r="A103" s="9" t="s">
        <v>359</v>
      </c>
      <c r="B103" s="16">
        <v>50</v>
      </c>
      <c r="C103" s="33" t="s">
        <v>5</v>
      </c>
      <c r="D103" s="23" t="s">
        <v>426</v>
      </c>
      <c r="E103" s="45"/>
      <c r="F103" s="42">
        <f>Table1[[#This Row],[Total Est Qt]]*Table1[[#This Row],[Unit Cost]]</f>
        <v>0</v>
      </c>
    </row>
    <row r="104" spans="1:6" x14ac:dyDescent="0.2">
      <c r="A104" s="14" t="s">
        <v>205</v>
      </c>
      <c r="B104" s="16">
        <v>804</v>
      </c>
      <c r="C104" s="32" t="s">
        <v>5</v>
      </c>
      <c r="D104" s="20" t="s">
        <v>206</v>
      </c>
      <c r="E104" s="43"/>
      <c r="F104" s="40">
        <f>Table1[[#This Row],[Total Est Qt]]*Table1[[#This Row],[Unit Cost]]</f>
        <v>0</v>
      </c>
    </row>
    <row r="105" spans="1:6" x14ac:dyDescent="0.2">
      <c r="A105" s="14" t="s">
        <v>207</v>
      </c>
      <c r="B105" s="16">
        <v>4117</v>
      </c>
      <c r="C105" s="32" t="s">
        <v>5</v>
      </c>
      <c r="D105" s="20" t="s">
        <v>152</v>
      </c>
      <c r="E105" s="43"/>
      <c r="F105" s="40">
        <f>Table1[[#This Row],[Total Est Qt]]*Table1[[#This Row],[Unit Cost]]</f>
        <v>0</v>
      </c>
    </row>
    <row r="106" spans="1:6" x14ac:dyDescent="0.2">
      <c r="A106" s="14" t="s">
        <v>208</v>
      </c>
      <c r="B106" s="16">
        <v>1063</v>
      </c>
      <c r="C106" s="32" t="s">
        <v>5</v>
      </c>
      <c r="D106" s="20" t="s">
        <v>153</v>
      </c>
      <c r="E106" s="43"/>
      <c r="F106" s="40">
        <f>Table1[[#This Row],[Total Est Qt]]*Table1[[#This Row],[Unit Cost]]</f>
        <v>0</v>
      </c>
    </row>
    <row r="107" spans="1:6" x14ac:dyDescent="0.2">
      <c r="A107" s="14" t="s">
        <v>209</v>
      </c>
      <c r="B107" s="16">
        <v>529</v>
      </c>
      <c r="C107" s="32" t="s">
        <v>5</v>
      </c>
      <c r="D107" s="20" t="s">
        <v>154</v>
      </c>
      <c r="E107" s="43"/>
      <c r="F107" s="40">
        <f>Table1[[#This Row],[Total Est Qt]]*Table1[[#This Row],[Unit Cost]]</f>
        <v>0</v>
      </c>
    </row>
    <row r="108" spans="1:6" x14ac:dyDescent="0.2">
      <c r="A108" s="14" t="s">
        <v>210</v>
      </c>
      <c r="B108" s="16">
        <v>535</v>
      </c>
      <c r="C108" s="32" t="s">
        <v>5</v>
      </c>
      <c r="D108" s="20" t="s">
        <v>155</v>
      </c>
      <c r="E108" s="43"/>
      <c r="F108" s="40">
        <f>Table1[[#This Row],[Total Est Qt]]*Table1[[#This Row],[Unit Cost]]</f>
        <v>0</v>
      </c>
    </row>
    <row r="109" spans="1:6" x14ac:dyDescent="0.2">
      <c r="A109" s="14" t="s">
        <v>211</v>
      </c>
      <c r="B109" s="16">
        <v>2</v>
      </c>
      <c r="C109" s="32" t="s">
        <v>6</v>
      </c>
      <c r="D109" s="20" t="s">
        <v>212</v>
      </c>
      <c r="E109" s="43"/>
      <c r="F109" s="40">
        <f>Table1[[#This Row],[Total Est Qt]]*Table1[[#This Row],[Unit Cost]]</f>
        <v>0</v>
      </c>
    </row>
    <row r="110" spans="1:6" x14ac:dyDescent="0.2">
      <c r="A110" s="14" t="s">
        <v>213</v>
      </c>
      <c r="B110" s="16">
        <v>13733</v>
      </c>
      <c r="C110" s="32" t="s">
        <v>5</v>
      </c>
      <c r="D110" s="20" t="s">
        <v>159</v>
      </c>
      <c r="E110" s="43"/>
      <c r="F110" s="40">
        <f>Table1[[#This Row],[Total Est Qt]]*Table1[[#This Row],[Unit Cost]]</f>
        <v>0</v>
      </c>
    </row>
    <row r="111" spans="1:6" x14ac:dyDescent="0.2">
      <c r="A111" s="14" t="s">
        <v>214</v>
      </c>
      <c r="B111" s="16">
        <v>1954</v>
      </c>
      <c r="C111" s="32" t="s">
        <v>5</v>
      </c>
      <c r="D111" s="20" t="s">
        <v>160</v>
      </c>
      <c r="E111" s="43"/>
      <c r="F111" s="40">
        <f>Table1[[#This Row],[Total Est Qt]]*Table1[[#This Row],[Unit Cost]]</f>
        <v>0</v>
      </c>
    </row>
    <row r="112" spans="1:6" x14ac:dyDescent="0.2">
      <c r="A112" s="14" t="s">
        <v>215</v>
      </c>
      <c r="B112" s="16">
        <v>2451</v>
      </c>
      <c r="C112" s="32" t="s">
        <v>5</v>
      </c>
      <c r="D112" s="20" t="s">
        <v>216</v>
      </c>
      <c r="E112" s="43"/>
      <c r="F112" s="40">
        <f>Table1[[#This Row],[Total Est Qt]]*Table1[[#This Row],[Unit Cost]]</f>
        <v>0</v>
      </c>
    </row>
    <row r="113" spans="1:6" x14ac:dyDescent="0.2">
      <c r="A113" s="14" t="s">
        <v>217</v>
      </c>
      <c r="B113" s="16">
        <v>1578</v>
      </c>
      <c r="C113" s="32" t="s">
        <v>5</v>
      </c>
      <c r="D113" s="20" t="s">
        <v>161</v>
      </c>
      <c r="E113" s="43"/>
      <c r="F113" s="40">
        <f>Table1[[#This Row],[Total Est Qt]]*Table1[[#This Row],[Unit Cost]]</f>
        <v>0</v>
      </c>
    </row>
    <row r="114" spans="1:6" x14ac:dyDescent="0.2">
      <c r="A114" s="14" t="s">
        <v>218</v>
      </c>
      <c r="B114" s="16">
        <v>2661</v>
      </c>
      <c r="C114" s="32" t="s">
        <v>5</v>
      </c>
      <c r="D114" s="20" t="s">
        <v>158</v>
      </c>
      <c r="E114" s="43"/>
      <c r="F114" s="40">
        <f>Table1[[#This Row],[Total Est Qt]]*Table1[[#This Row],[Unit Cost]]</f>
        <v>0</v>
      </c>
    </row>
    <row r="115" spans="1:6" x14ac:dyDescent="0.2">
      <c r="A115" s="14" t="s">
        <v>219</v>
      </c>
      <c r="B115" s="16">
        <v>2000</v>
      </c>
      <c r="C115" s="32" t="s">
        <v>5</v>
      </c>
      <c r="D115" s="20" t="s">
        <v>157</v>
      </c>
      <c r="E115" s="43"/>
      <c r="F115" s="40">
        <f>Table1[[#This Row],[Total Est Qt]]*Table1[[#This Row],[Unit Cost]]</f>
        <v>0</v>
      </c>
    </row>
    <row r="116" spans="1:6" x14ac:dyDescent="0.2">
      <c r="A116" s="14" t="s">
        <v>220</v>
      </c>
      <c r="B116" s="16">
        <v>2872</v>
      </c>
      <c r="C116" s="32" t="s">
        <v>5</v>
      </c>
      <c r="D116" s="20" t="s">
        <v>156</v>
      </c>
      <c r="E116" s="43"/>
      <c r="F116" s="40">
        <f>Table1[[#This Row],[Total Est Qt]]*Table1[[#This Row],[Unit Cost]]</f>
        <v>0</v>
      </c>
    </row>
    <row r="117" spans="1:6" x14ac:dyDescent="0.2">
      <c r="A117" s="9" t="s">
        <v>305</v>
      </c>
      <c r="B117" s="16">
        <v>452</v>
      </c>
      <c r="C117" s="32" t="s">
        <v>5</v>
      </c>
      <c r="D117" s="20" t="s">
        <v>222</v>
      </c>
      <c r="E117" s="43"/>
      <c r="F117" s="40">
        <f>Table1[[#This Row],[Total Est Qt]]*Table1[[#This Row],[Unit Cost]]</f>
        <v>0</v>
      </c>
    </row>
    <row r="118" spans="1:6" s="25" customFormat="1" x14ac:dyDescent="0.2">
      <c r="A118" s="9" t="s">
        <v>431</v>
      </c>
      <c r="B118" s="16">
        <v>150</v>
      </c>
      <c r="C118" s="34" t="s">
        <v>5</v>
      </c>
      <c r="D118" s="20" t="s">
        <v>432</v>
      </c>
      <c r="E118" s="44"/>
      <c r="F118" s="41">
        <f>Table1[[#This Row],[Total Est Qt]]*Table1[[#This Row],[Unit Cost]]</f>
        <v>0</v>
      </c>
    </row>
    <row r="119" spans="1:6" x14ac:dyDescent="0.2">
      <c r="A119" s="9" t="s">
        <v>221</v>
      </c>
      <c r="B119" s="16">
        <v>5427</v>
      </c>
      <c r="C119" s="34" t="s">
        <v>5</v>
      </c>
      <c r="D119" s="20" t="s">
        <v>223</v>
      </c>
      <c r="E119" s="43"/>
      <c r="F119" s="40">
        <f>Table1[[#This Row],[Total Est Qt]]*Table1[[#This Row],[Unit Cost]]</f>
        <v>0</v>
      </c>
    </row>
    <row r="120" spans="1:6" s="25" customFormat="1" x14ac:dyDescent="0.2">
      <c r="A120" s="9" t="s">
        <v>420</v>
      </c>
      <c r="B120" s="16">
        <v>3</v>
      </c>
      <c r="C120" s="38" t="s">
        <v>6</v>
      </c>
      <c r="D120" s="39" t="s">
        <v>421</v>
      </c>
      <c r="E120" s="44"/>
      <c r="F120" s="41">
        <f>Table1[[#This Row],[Total Est Qt]]*Table1[[#This Row],[Unit Cost]]</f>
        <v>0</v>
      </c>
    </row>
    <row r="121" spans="1:6" x14ac:dyDescent="0.2">
      <c r="A121" s="9" t="s">
        <v>408</v>
      </c>
      <c r="B121" s="16">
        <v>12</v>
      </c>
      <c r="C121" s="34" t="s">
        <v>6</v>
      </c>
      <c r="D121" s="20" t="s">
        <v>407</v>
      </c>
      <c r="E121" s="43"/>
      <c r="F121" s="40">
        <f>Table1[[#This Row],[Total Est Qt]]*Table1[[#This Row],[Unit Cost]]</f>
        <v>0</v>
      </c>
    </row>
    <row r="122" spans="1:6" x14ac:dyDescent="0.2">
      <c r="A122" s="9" t="s">
        <v>406</v>
      </c>
      <c r="B122" s="16">
        <v>11</v>
      </c>
      <c r="C122" s="34" t="s">
        <v>6</v>
      </c>
      <c r="D122" s="20" t="s">
        <v>409</v>
      </c>
      <c r="E122" s="43"/>
      <c r="F122" s="40">
        <f>Table1[[#This Row],[Total Est Qt]]*Table1[[#This Row],[Unit Cost]]</f>
        <v>0</v>
      </c>
    </row>
    <row r="123" spans="1:6" x14ac:dyDescent="0.2">
      <c r="A123" s="9" t="s">
        <v>224</v>
      </c>
      <c r="B123" s="16">
        <v>26</v>
      </c>
      <c r="C123" s="34" t="s">
        <v>6</v>
      </c>
      <c r="D123" s="20" t="s">
        <v>151</v>
      </c>
      <c r="E123" s="43"/>
      <c r="F123" s="40">
        <f>Table1[[#This Row],[Total Est Qt]]*Table1[[#This Row],[Unit Cost]]</f>
        <v>0</v>
      </c>
    </row>
    <row r="124" spans="1:6" x14ac:dyDescent="0.2">
      <c r="A124" s="9" t="s">
        <v>306</v>
      </c>
      <c r="B124" s="16">
        <v>3</v>
      </c>
      <c r="C124" s="34" t="s">
        <v>6</v>
      </c>
      <c r="D124" s="20" t="s">
        <v>307</v>
      </c>
      <c r="E124" s="43"/>
      <c r="F124" s="40">
        <f>Table1[[#This Row],[Total Est Qt]]*Table1[[#This Row],[Unit Cost]]</f>
        <v>0</v>
      </c>
    </row>
    <row r="125" spans="1:6" x14ac:dyDescent="0.2">
      <c r="A125" s="9" t="s">
        <v>308</v>
      </c>
      <c r="B125" s="16">
        <v>1</v>
      </c>
      <c r="C125" s="34" t="s">
        <v>6</v>
      </c>
      <c r="D125" s="20" t="s">
        <v>309</v>
      </c>
      <c r="E125" s="43"/>
      <c r="F125" s="40">
        <f>Table1[[#This Row],[Total Est Qt]]*Table1[[#This Row],[Unit Cost]]</f>
        <v>0</v>
      </c>
    </row>
    <row r="126" spans="1:6" x14ac:dyDescent="0.2">
      <c r="A126" s="9" t="s">
        <v>225</v>
      </c>
      <c r="B126" s="16">
        <v>1</v>
      </c>
      <c r="C126" s="34" t="s">
        <v>6</v>
      </c>
      <c r="D126" s="20" t="s">
        <v>162</v>
      </c>
      <c r="E126" s="43"/>
      <c r="F126" s="40">
        <f>Table1[[#This Row],[Total Est Qt]]*Table1[[#This Row],[Unit Cost]]</f>
        <v>0</v>
      </c>
    </row>
    <row r="127" spans="1:6" x14ac:dyDescent="0.2">
      <c r="A127" s="22" t="s">
        <v>310</v>
      </c>
      <c r="B127" s="24">
        <v>1</v>
      </c>
      <c r="C127" s="33" t="s">
        <v>227</v>
      </c>
      <c r="D127" s="20" t="s">
        <v>410</v>
      </c>
      <c r="E127" s="43"/>
      <c r="F127" s="42">
        <f>Table1[[#This Row],[Total Est Qt]]*Table1[[#This Row],[Unit Cost]]</f>
        <v>0</v>
      </c>
    </row>
    <row r="128" spans="1:6" x14ac:dyDescent="0.2">
      <c r="A128" s="22" t="s">
        <v>226</v>
      </c>
      <c r="B128" s="24">
        <v>1</v>
      </c>
      <c r="C128" s="33" t="s">
        <v>227</v>
      </c>
      <c r="D128" s="23" t="s">
        <v>229</v>
      </c>
      <c r="E128" s="43"/>
      <c r="F128" s="42">
        <f>Table1[[#This Row],[Total Est Qt]]*Table1[[#This Row],[Unit Cost]]</f>
        <v>0</v>
      </c>
    </row>
    <row r="129" spans="1:6" x14ac:dyDescent="0.2">
      <c r="A129" s="22" t="s">
        <v>228</v>
      </c>
      <c r="B129" s="24">
        <v>1</v>
      </c>
      <c r="C129" s="33" t="s">
        <v>227</v>
      </c>
      <c r="D129" s="23" t="s">
        <v>333</v>
      </c>
      <c r="E129" s="43"/>
      <c r="F129" s="42">
        <f>Table1[[#This Row],[Total Est Qt]]*Table1[[#This Row],[Unit Cost]]</f>
        <v>0</v>
      </c>
    </row>
    <row r="130" spans="1:6" ht="25.5" x14ac:dyDescent="0.2">
      <c r="A130" s="22" t="s">
        <v>230</v>
      </c>
      <c r="B130" s="24">
        <v>1</v>
      </c>
      <c r="C130" s="33" t="s">
        <v>227</v>
      </c>
      <c r="D130" s="20" t="s">
        <v>411</v>
      </c>
      <c r="E130" s="43"/>
      <c r="F130" s="42">
        <f>Table1[[#This Row],[Total Est Qt]]*Table1[[#This Row],[Unit Cost]]</f>
        <v>0</v>
      </c>
    </row>
    <row r="131" spans="1:6" ht="25.5" x14ac:dyDescent="0.2">
      <c r="A131" s="22" t="s">
        <v>231</v>
      </c>
      <c r="B131" s="24">
        <v>1</v>
      </c>
      <c r="C131" s="33" t="s">
        <v>227</v>
      </c>
      <c r="D131" s="20" t="s">
        <v>412</v>
      </c>
      <c r="E131" s="43"/>
      <c r="F131" s="42">
        <f>Table1[[#This Row],[Total Est Qt]]*Table1[[#This Row],[Unit Cost]]</f>
        <v>0</v>
      </c>
    </row>
    <row r="132" spans="1:6" ht="25.5" x14ac:dyDescent="0.2">
      <c r="A132" s="22" t="s">
        <v>232</v>
      </c>
      <c r="B132" s="24">
        <v>1</v>
      </c>
      <c r="C132" s="33" t="s">
        <v>227</v>
      </c>
      <c r="D132" s="20" t="s">
        <v>413</v>
      </c>
      <c r="E132" s="43"/>
      <c r="F132" s="42">
        <f>Table1[[#This Row],[Total Est Qt]]*Table1[[#This Row],[Unit Cost]]</f>
        <v>0</v>
      </c>
    </row>
    <row r="133" spans="1:6" x14ac:dyDescent="0.2">
      <c r="A133" s="9" t="s">
        <v>254</v>
      </c>
      <c r="B133" s="16">
        <v>1</v>
      </c>
      <c r="C133" s="34" t="s">
        <v>264</v>
      </c>
      <c r="D133" s="20" t="s">
        <v>238</v>
      </c>
      <c r="E133" s="43"/>
      <c r="F133" s="40">
        <f>Table1[[#This Row],[Total Est Qt]]*Table1[[#This Row],[Unit Cost]]</f>
        <v>0</v>
      </c>
    </row>
    <row r="134" spans="1:6" s="25" customFormat="1" x14ac:dyDescent="0.2">
      <c r="A134" s="9" t="s">
        <v>255</v>
      </c>
      <c r="B134" s="16">
        <v>1</v>
      </c>
      <c r="C134" s="34" t="s">
        <v>264</v>
      </c>
      <c r="D134" s="20" t="s">
        <v>239</v>
      </c>
      <c r="E134" s="43"/>
      <c r="F134" s="40">
        <f>Table1[[#This Row],[Total Est Qt]]*Table1[[#This Row],[Unit Cost]]</f>
        <v>0</v>
      </c>
    </row>
    <row r="135" spans="1:6" x14ac:dyDescent="0.2">
      <c r="A135" s="8" t="s">
        <v>77</v>
      </c>
      <c r="B135" s="2">
        <v>3761</v>
      </c>
      <c r="C135" s="30" t="s">
        <v>64</v>
      </c>
      <c r="D135" s="1" t="s">
        <v>78</v>
      </c>
      <c r="E135" s="43"/>
      <c r="F135" s="40">
        <f>Table1[[#This Row],[Total Est Qt]]*Table1[[#This Row],[Unit Cost]]</f>
        <v>0</v>
      </c>
    </row>
    <row r="136" spans="1:6" x14ac:dyDescent="0.2">
      <c r="A136" s="8" t="s">
        <v>79</v>
      </c>
      <c r="B136" s="2">
        <v>14496</v>
      </c>
      <c r="C136" s="30" t="s">
        <v>37</v>
      </c>
      <c r="D136" s="1" t="s">
        <v>80</v>
      </c>
      <c r="E136" s="43"/>
      <c r="F136" s="40">
        <f>Table1[[#This Row],[Total Est Qt]]*Table1[[#This Row],[Unit Cost]]</f>
        <v>0</v>
      </c>
    </row>
    <row r="137" spans="1:6" x14ac:dyDescent="0.2">
      <c r="A137" s="10" t="s">
        <v>81</v>
      </c>
      <c r="B137" s="4">
        <v>10497</v>
      </c>
      <c r="C137" s="32" t="s">
        <v>37</v>
      </c>
      <c r="D137" s="20" t="s">
        <v>82</v>
      </c>
      <c r="E137" s="43"/>
      <c r="F137" s="40">
        <f>Table1[[#This Row],[Total Est Qt]]*Table1[[#This Row],[Unit Cost]]</f>
        <v>0</v>
      </c>
    </row>
    <row r="138" spans="1:6" x14ac:dyDescent="0.2">
      <c r="A138" s="10" t="s">
        <v>83</v>
      </c>
      <c r="B138" s="7">
        <v>636</v>
      </c>
      <c r="C138" s="32" t="s">
        <v>37</v>
      </c>
      <c r="D138" s="20" t="s">
        <v>84</v>
      </c>
      <c r="E138" s="43"/>
      <c r="F138" s="40">
        <f>Table1[[#This Row],[Total Est Qt]]*Table1[[#This Row],[Unit Cost]]</f>
        <v>0</v>
      </c>
    </row>
    <row r="139" spans="1:6" x14ac:dyDescent="0.2">
      <c r="A139" s="10" t="s">
        <v>85</v>
      </c>
      <c r="B139" s="4">
        <v>6</v>
      </c>
      <c r="C139" s="32" t="s">
        <v>37</v>
      </c>
      <c r="D139" s="20" t="s">
        <v>86</v>
      </c>
      <c r="E139" s="43"/>
      <c r="F139" s="40">
        <f>Table1[[#This Row],[Total Est Qt]]*Table1[[#This Row],[Unit Cost]]</f>
        <v>0</v>
      </c>
    </row>
    <row r="140" spans="1:6" x14ac:dyDescent="0.2">
      <c r="A140" s="10" t="s">
        <v>87</v>
      </c>
      <c r="B140" s="4">
        <v>141</v>
      </c>
      <c r="C140" s="32" t="s">
        <v>5</v>
      </c>
      <c r="D140" s="20" t="s">
        <v>88</v>
      </c>
      <c r="E140" s="43"/>
      <c r="F140" s="40">
        <f>Table1[[#This Row],[Total Est Qt]]*Table1[[#This Row],[Unit Cost]]</f>
        <v>0</v>
      </c>
    </row>
    <row r="141" spans="1:6" x14ac:dyDescent="0.2">
      <c r="A141" s="9" t="s">
        <v>256</v>
      </c>
      <c r="B141" s="16">
        <v>36</v>
      </c>
      <c r="C141" s="34" t="s">
        <v>6</v>
      </c>
      <c r="D141" s="20" t="s">
        <v>240</v>
      </c>
      <c r="E141" s="43"/>
      <c r="F141" s="40">
        <f>Table1[[#This Row],[Total Est Qt]]*Table1[[#This Row],[Unit Cost]]</f>
        <v>0</v>
      </c>
    </row>
    <row r="142" spans="1:6" x14ac:dyDescent="0.2">
      <c r="A142" s="9" t="s">
        <v>316</v>
      </c>
      <c r="B142" s="16">
        <v>11</v>
      </c>
      <c r="C142" s="34" t="s">
        <v>6</v>
      </c>
      <c r="D142" s="20" t="s">
        <v>318</v>
      </c>
      <c r="E142" s="43"/>
      <c r="F142" s="40">
        <f>Table1[[#This Row],[Total Est Qt]]*Table1[[#This Row],[Unit Cost]]</f>
        <v>0</v>
      </c>
    </row>
    <row r="143" spans="1:6" x14ac:dyDescent="0.2">
      <c r="A143" s="9" t="s">
        <v>317</v>
      </c>
      <c r="B143" s="16">
        <v>3</v>
      </c>
      <c r="C143" s="34" t="s">
        <v>6</v>
      </c>
      <c r="D143" s="20" t="s">
        <v>319</v>
      </c>
      <c r="E143" s="43"/>
      <c r="F143" s="40">
        <f>Table1[[#This Row],[Total Est Qt]]*Table1[[#This Row],[Unit Cost]]</f>
        <v>0</v>
      </c>
    </row>
    <row r="144" spans="1:6" x14ac:dyDescent="0.2">
      <c r="A144" s="10" t="s">
        <v>89</v>
      </c>
      <c r="B144" s="4">
        <v>295</v>
      </c>
      <c r="C144" s="32" t="s">
        <v>37</v>
      </c>
      <c r="D144" s="20" t="s">
        <v>90</v>
      </c>
      <c r="E144" s="43"/>
      <c r="F144" s="40">
        <f>Table1[[#This Row],[Total Est Qt]]*Table1[[#This Row],[Unit Cost]]</f>
        <v>0</v>
      </c>
    </row>
    <row r="145" spans="1:6" x14ac:dyDescent="0.2">
      <c r="A145" s="10" t="s">
        <v>91</v>
      </c>
      <c r="B145" s="4">
        <v>7788</v>
      </c>
      <c r="C145" s="32" t="s">
        <v>37</v>
      </c>
      <c r="D145" s="20" t="s">
        <v>92</v>
      </c>
      <c r="E145" s="43"/>
      <c r="F145" s="40">
        <f>Table1[[#This Row],[Total Est Qt]]*Table1[[#This Row],[Unit Cost]]</f>
        <v>0</v>
      </c>
    </row>
    <row r="146" spans="1:6" x14ac:dyDescent="0.2">
      <c r="A146" s="10" t="s">
        <v>93</v>
      </c>
      <c r="B146" s="4">
        <v>276</v>
      </c>
      <c r="C146" s="32" t="s">
        <v>37</v>
      </c>
      <c r="D146" s="20" t="s">
        <v>94</v>
      </c>
      <c r="E146" s="43"/>
      <c r="F146" s="40">
        <f>Table1[[#This Row],[Total Est Qt]]*Table1[[#This Row],[Unit Cost]]</f>
        <v>0</v>
      </c>
    </row>
    <row r="147" spans="1:6" s="25" customFormat="1" x14ac:dyDescent="0.2">
      <c r="A147" s="9" t="s">
        <v>361</v>
      </c>
      <c r="B147" s="16">
        <v>1826</v>
      </c>
      <c r="C147" s="33" t="s">
        <v>37</v>
      </c>
      <c r="D147" s="23" t="s">
        <v>360</v>
      </c>
      <c r="E147" s="45"/>
      <c r="F147" s="42">
        <f>Table1[[#This Row],[Total Est Qt]]*Table1[[#This Row],[Unit Cost]]</f>
        <v>0</v>
      </c>
    </row>
    <row r="148" spans="1:6" s="25" customFormat="1" x14ac:dyDescent="0.2">
      <c r="A148" s="9" t="s">
        <v>427</v>
      </c>
      <c r="B148" s="16">
        <v>5</v>
      </c>
      <c r="C148" s="38" t="s">
        <v>165</v>
      </c>
      <c r="D148" s="39" t="s">
        <v>428</v>
      </c>
      <c r="E148" s="44"/>
      <c r="F148" s="41">
        <f>Table1[[#This Row],[Total Est Qt]]*Table1[[#This Row],[Unit Cost]]</f>
        <v>0</v>
      </c>
    </row>
    <row r="149" spans="1:6" x14ac:dyDescent="0.2">
      <c r="A149" s="9" t="s">
        <v>257</v>
      </c>
      <c r="B149" s="16">
        <v>872</v>
      </c>
      <c r="C149" s="34" t="s">
        <v>5</v>
      </c>
      <c r="D149" s="20" t="s">
        <v>241</v>
      </c>
      <c r="E149" s="43"/>
      <c r="F149" s="40">
        <f>Table1[[#This Row],[Total Est Qt]]*Table1[[#This Row],[Unit Cost]]</f>
        <v>0</v>
      </c>
    </row>
    <row r="150" spans="1:6" x14ac:dyDescent="0.2">
      <c r="A150" s="9" t="s">
        <v>258</v>
      </c>
      <c r="B150" s="16">
        <v>1373</v>
      </c>
      <c r="C150" s="34" t="s">
        <v>5</v>
      </c>
      <c r="D150" s="20" t="s">
        <v>242</v>
      </c>
      <c r="E150" s="43"/>
      <c r="F150" s="40">
        <f>Table1[[#This Row],[Total Est Qt]]*Table1[[#This Row],[Unit Cost]]</f>
        <v>0</v>
      </c>
    </row>
    <row r="151" spans="1:6" s="25" customFormat="1" x14ac:dyDescent="0.2">
      <c r="A151" s="9" t="s">
        <v>422</v>
      </c>
      <c r="B151" s="16">
        <v>58</v>
      </c>
      <c r="C151" s="38" t="s">
        <v>64</v>
      </c>
      <c r="D151" s="39" t="s">
        <v>423</v>
      </c>
      <c r="E151" s="44"/>
      <c r="F151" s="41">
        <f>Table1[[#This Row],[Total Est Qt]]*Table1[[#This Row],[Unit Cost]]</f>
        <v>0</v>
      </c>
    </row>
    <row r="152" spans="1:6" x14ac:dyDescent="0.2">
      <c r="A152" s="10" t="s">
        <v>95</v>
      </c>
      <c r="B152" s="26">
        <v>3096</v>
      </c>
      <c r="C152" s="32" t="s">
        <v>5</v>
      </c>
      <c r="D152" s="20" t="s">
        <v>96</v>
      </c>
      <c r="E152" s="43"/>
      <c r="F152" s="40">
        <f>Table1[[#This Row],[Total Est Qt]]*Table1[[#This Row],[Unit Cost]]</f>
        <v>0</v>
      </c>
    </row>
    <row r="153" spans="1:6" s="25" customFormat="1" x14ac:dyDescent="0.2">
      <c r="A153" s="10" t="s">
        <v>97</v>
      </c>
      <c r="B153" s="26">
        <v>60</v>
      </c>
      <c r="C153" s="32" t="s">
        <v>5</v>
      </c>
      <c r="D153" s="20" t="s">
        <v>98</v>
      </c>
      <c r="E153" s="43"/>
      <c r="F153" s="40">
        <f>Table1[[#This Row],[Total Est Qt]]*Table1[[#This Row],[Unit Cost]]</f>
        <v>0</v>
      </c>
    </row>
    <row r="154" spans="1:6" x14ac:dyDescent="0.2">
      <c r="A154" s="10" t="s">
        <v>99</v>
      </c>
      <c r="B154" s="26">
        <v>780</v>
      </c>
      <c r="C154" s="32" t="s">
        <v>5</v>
      </c>
      <c r="D154" s="20" t="s">
        <v>100</v>
      </c>
      <c r="E154" s="43"/>
      <c r="F154" s="40">
        <f>Table1[[#This Row],[Total Est Qt]]*Table1[[#This Row],[Unit Cost]]</f>
        <v>0</v>
      </c>
    </row>
    <row r="155" spans="1:6" s="25" customFormat="1" x14ac:dyDescent="0.2">
      <c r="A155" s="10" t="s">
        <v>101</v>
      </c>
      <c r="B155" s="26">
        <v>156</v>
      </c>
      <c r="C155" s="32" t="s">
        <v>5</v>
      </c>
      <c r="D155" s="20" t="s">
        <v>102</v>
      </c>
      <c r="E155" s="43"/>
      <c r="F155" s="40">
        <f>Table1[[#This Row],[Total Est Qt]]*Table1[[#This Row],[Unit Cost]]</f>
        <v>0</v>
      </c>
    </row>
    <row r="156" spans="1:6" x14ac:dyDescent="0.2">
      <c r="A156" s="9" t="s">
        <v>259</v>
      </c>
      <c r="B156" s="16">
        <v>374</v>
      </c>
      <c r="C156" s="34" t="s">
        <v>37</v>
      </c>
      <c r="D156" s="20" t="s">
        <v>243</v>
      </c>
      <c r="E156" s="43"/>
      <c r="F156" s="40">
        <f>Table1[[#This Row],[Total Est Qt]]*Table1[[#This Row],[Unit Cost]]</f>
        <v>0</v>
      </c>
    </row>
    <row r="157" spans="1:6" s="25" customFormat="1" x14ac:dyDescent="0.2">
      <c r="A157" s="9" t="s">
        <v>260</v>
      </c>
      <c r="B157" s="16">
        <v>116</v>
      </c>
      <c r="C157" s="34" t="s">
        <v>6</v>
      </c>
      <c r="D157" s="20" t="s">
        <v>244</v>
      </c>
      <c r="E157" s="43"/>
      <c r="F157" s="40">
        <f>Table1[[#This Row],[Total Est Qt]]*Table1[[#This Row],[Unit Cost]]</f>
        <v>0</v>
      </c>
    </row>
    <row r="158" spans="1:6" x14ac:dyDescent="0.2">
      <c r="A158" s="9" t="s">
        <v>261</v>
      </c>
      <c r="B158" s="16">
        <v>53</v>
      </c>
      <c r="C158" s="34" t="s">
        <v>6</v>
      </c>
      <c r="D158" s="20" t="s">
        <v>245</v>
      </c>
      <c r="E158" s="43"/>
      <c r="F158" s="40">
        <f>Table1[[#This Row],[Total Est Qt]]*Table1[[#This Row],[Unit Cost]]</f>
        <v>0</v>
      </c>
    </row>
    <row r="159" spans="1:6" s="25" customFormat="1" x14ac:dyDescent="0.2">
      <c r="A159" s="9" t="s">
        <v>262</v>
      </c>
      <c r="B159" s="16">
        <v>5</v>
      </c>
      <c r="C159" s="34" t="s">
        <v>6</v>
      </c>
      <c r="D159" s="20" t="s">
        <v>246</v>
      </c>
      <c r="E159" s="43"/>
      <c r="F159" s="40">
        <f>Table1[[#This Row],[Total Est Qt]]*Table1[[#This Row],[Unit Cost]]</f>
        <v>0</v>
      </c>
    </row>
    <row r="160" spans="1:6" x14ac:dyDescent="0.2">
      <c r="A160" s="10" t="s">
        <v>103</v>
      </c>
      <c r="B160" s="26">
        <v>54</v>
      </c>
      <c r="C160" s="32" t="s">
        <v>5</v>
      </c>
      <c r="D160" s="20" t="s">
        <v>104</v>
      </c>
      <c r="E160" s="43"/>
      <c r="F160" s="40">
        <f>Table1[[#This Row],[Total Est Qt]]*Table1[[#This Row],[Unit Cost]]</f>
        <v>0</v>
      </c>
    </row>
    <row r="161" spans="1:6" x14ac:dyDescent="0.2">
      <c r="A161" s="9" t="s">
        <v>362</v>
      </c>
      <c r="B161" s="16">
        <v>60</v>
      </c>
      <c r="C161" s="33" t="s">
        <v>5</v>
      </c>
      <c r="D161" s="23" t="s">
        <v>363</v>
      </c>
      <c r="E161" s="45"/>
      <c r="F161" s="42">
        <f>Table1[[#This Row],[Total Est Qt]]*Table1[[#This Row],[Unit Cost]]</f>
        <v>0</v>
      </c>
    </row>
    <row r="162" spans="1:6" s="25" customFormat="1" x14ac:dyDescent="0.2">
      <c r="A162" s="10" t="s">
        <v>105</v>
      </c>
      <c r="B162" s="26">
        <v>419</v>
      </c>
      <c r="C162" s="32" t="s">
        <v>64</v>
      </c>
      <c r="D162" s="20" t="s">
        <v>106</v>
      </c>
      <c r="E162" s="43"/>
      <c r="F162" s="40">
        <f>Table1[[#This Row],[Total Est Qt]]*Table1[[#This Row],[Unit Cost]]</f>
        <v>0</v>
      </c>
    </row>
    <row r="163" spans="1:6" s="25" customFormat="1" x14ac:dyDescent="0.2">
      <c r="A163" s="9" t="s">
        <v>263</v>
      </c>
      <c r="B163" s="16">
        <v>1</v>
      </c>
      <c r="C163" s="34" t="s">
        <v>264</v>
      </c>
      <c r="D163" s="20" t="s">
        <v>247</v>
      </c>
      <c r="E163" s="43"/>
      <c r="F163" s="40">
        <f>Table1[[#This Row],[Total Est Qt]]*Table1[[#This Row],[Unit Cost]]</f>
        <v>0</v>
      </c>
    </row>
    <row r="164" spans="1:6" x14ac:dyDescent="0.2">
      <c r="A164" s="10" t="s">
        <v>163</v>
      </c>
      <c r="B164" s="26">
        <v>10937</v>
      </c>
      <c r="C164" s="32" t="s">
        <v>165</v>
      </c>
      <c r="D164" s="20" t="s">
        <v>164</v>
      </c>
      <c r="E164" s="43"/>
      <c r="F164" s="40">
        <f>Table1[[#This Row],[Total Est Qt]]*Table1[[#This Row],[Unit Cost]]</f>
        <v>0</v>
      </c>
    </row>
    <row r="165" spans="1:6" ht="38.25" x14ac:dyDescent="0.2">
      <c r="A165" s="9" t="s">
        <v>364</v>
      </c>
      <c r="B165" s="16">
        <v>711</v>
      </c>
      <c r="C165" s="33" t="s">
        <v>64</v>
      </c>
      <c r="D165" s="23" t="s">
        <v>365</v>
      </c>
      <c r="E165" s="45"/>
      <c r="F165" s="42">
        <f>Table1[[#This Row],[Total Est Qt]]*Table1[[#This Row],[Unit Cost]]</f>
        <v>0</v>
      </c>
    </row>
    <row r="166" spans="1:6" x14ac:dyDescent="0.2">
      <c r="A166" s="9" t="s">
        <v>366</v>
      </c>
      <c r="B166" s="16">
        <v>530</v>
      </c>
      <c r="C166" s="33" t="s">
        <v>64</v>
      </c>
      <c r="D166" s="23" t="s">
        <v>367</v>
      </c>
      <c r="E166" s="45"/>
      <c r="F166" s="42">
        <f>Table1[[#This Row],[Total Est Qt]]*Table1[[#This Row],[Unit Cost]]</f>
        <v>0</v>
      </c>
    </row>
    <row r="167" spans="1:6" x14ac:dyDescent="0.2">
      <c r="A167" s="10" t="s">
        <v>107</v>
      </c>
      <c r="B167" s="26">
        <v>1122</v>
      </c>
      <c r="C167" s="32" t="s">
        <v>64</v>
      </c>
      <c r="D167" s="20" t="s">
        <v>108</v>
      </c>
      <c r="E167" s="43"/>
      <c r="F167" s="40">
        <f>Table1[[#This Row],[Total Est Qt]]*Table1[[#This Row],[Unit Cost]]</f>
        <v>0</v>
      </c>
    </row>
    <row r="168" spans="1:6" x14ac:dyDescent="0.2">
      <c r="A168" s="10" t="s">
        <v>109</v>
      </c>
      <c r="B168" s="26">
        <v>27</v>
      </c>
      <c r="C168" s="32" t="s">
        <v>111</v>
      </c>
      <c r="D168" s="20" t="s">
        <v>110</v>
      </c>
      <c r="E168" s="43"/>
      <c r="F168" s="40">
        <f>Table1[[#This Row],[Total Est Qt]]*Table1[[#This Row],[Unit Cost]]</f>
        <v>0</v>
      </c>
    </row>
    <row r="169" spans="1:6" x14ac:dyDescent="0.2">
      <c r="A169" s="10" t="s">
        <v>112</v>
      </c>
      <c r="B169" s="26">
        <v>151</v>
      </c>
      <c r="C169" s="32" t="s">
        <v>64</v>
      </c>
      <c r="D169" s="20" t="s">
        <v>176</v>
      </c>
      <c r="E169" s="43"/>
      <c r="F169" s="40">
        <f>Table1[[#This Row],[Total Est Qt]]*Table1[[#This Row],[Unit Cost]]</f>
        <v>0</v>
      </c>
    </row>
    <row r="170" spans="1:6" x14ac:dyDescent="0.2">
      <c r="A170" s="9" t="s">
        <v>368</v>
      </c>
      <c r="B170" s="16">
        <v>20</v>
      </c>
      <c r="C170" s="33" t="s">
        <v>64</v>
      </c>
      <c r="D170" s="23" t="s">
        <v>369</v>
      </c>
      <c r="E170" s="45"/>
      <c r="F170" s="42">
        <f>Table1[[#This Row],[Total Est Qt]]*Table1[[#This Row],[Unit Cost]]</f>
        <v>0</v>
      </c>
    </row>
    <row r="171" spans="1:6" x14ac:dyDescent="0.2">
      <c r="A171" s="10" t="s">
        <v>113</v>
      </c>
      <c r="B171" s="26">
        <v>68</v>
      </c>
      <c r="C171" s="32" t="s">
        <v>37</v>
      </c>
      <c r="D171" s="20" t="s">
        <v>114</v>
      </c>
      <c r="E171" s="43"/>
      <c r="F171" s="40">
        <f>Table1[[#This Row],[Total Est Qt]]*Table1[[#This Row],[Unit Cost]]</f>
        <v>0</v>
      </c>
    </row>
    <row r="172" spans="1:6" x14ac:dyDescent="0.2">
      <c r="A172" s="9" t="s">
        <v>338</v>
      </c>
      <c r="B172" s="16">
        <v>730</v>
      </c>
      <c r="C172" s="34" t="s">
        <v>5</v>
      </c>
      <c r="D172" s="20" t="s">
        <v>339</v>
      </c>
      <c r="E172" s="43"/>
      <c r="F172" s="40">
        <f>Table1[[#This Row],[Total Est Qt]]*Table1[[#This Row],[Unit Cost]]</f>
        <v>0</v>
      </c>
    </row>
    <row r="173" spans="1:6" x14ac:dyDescent="0.2">
      <c r="A173" s="10" t="s">
        <v>115</v>
      </c>
      <c r="B173" s="26">
        <v>9687</v>
      </c>
      <c r="C173" s="32" t="s">
        <v>64</v>
      </c>
      <c r="D173" s="20" t="s">
        <v>166</v>
      </c>
      <c r="E173" s="43"/>
      <c r="F173" s="40">
        <f>Table1[[#This Row],[Total Est Qt]]*Table1[[#This Row],[Unit Cost]]</f>
        <v>0</v>
      </c>
    </row>
    <row r="174" spans="1:6" x14ac:dyDescent="0.2">
      <c r="A174" s="10" t="s">
        <v>116</v>
      </c>
      <c r="B174" s="4">
        <v>2924</v>
      </c>
      <c r="C174" s="32" t="s">
        <v>64</v>
      </c>
      <c r="D174" s="20" t="s">
        <v>167</v>
      </c>
      <c r="E174" s="43"/>
      <c r="F174" s="40">
        <f>Table1[[#This Row],[Total Est Qt]]*Table1[[#This Row],[Unit Cost]]</f>
        <v>0</v>
      </c>
    </row>
    <row r="175" spans="1:6" x14ac:dyDescent="0.2">
      <c r="A175" s="10" t="s">
        <v>117</v>
      </c>
      <c r="B175" s="4">
        <v>2887</v>
      </c>
      <c r="C175" s="32" t="s">
        <v>64</v>
      </c>
      <c r="D175" s="20" t="s">
        <v>168</v>
      </c>
      <c r="E175" s="43"/>
      <c r="F175" s="40">
        <f>Table1[[#This Row],[Total Est Qt]]*Table1[[#This Row],[Unit Cost]]</f>
        <v>0</v>
      </c>
    </row>
    <row r="176" spans="1:6" x14ac:dyDescent="0.2">
      <c r="A176" s="10" t="s">
        <v>118</v>
      </c>
      <c r="B176" s="4">
        <v>73</v>
      </c>
      <c r="C176" s="32" t="s">
        <v>64</v>
      </c>
      <c r="D176" s="20" t="s">
        <v>169</v>
      </c>
      <c r="E176" s="43"/>
      <c r="F176" s="40">
        <f>Table1[[#This Row],[Total Est Qt]]*Table1[[#This Row],[Unit Cost]]</f>
        <v>0</v>
      </c>
    </row>
    <row r="177" spans="1:6" x14ac:dyDescent="0.2">
      <c r="A177" s="10" t="s">
        <v>119</v>
      </c>
      <c r="B177" s="4">
        <v>2482</v>
      </c>
      <c r="C177" s="32" t="s">
        <v>64</v>
      </c>
      <c r="D177" s="20" t="s">
        <v>170</v>
      </c>
      <c r="E177" s="43"/>
      <c r="F177" s="40">
        <f>Table1[[#This Row],[Total Est Qt]]*Table1[[#This Row],[Unit Cost]]</f>
        <v>0</v>
      </c>
    </row>
    <row r="178" spans="1:6" x14ac:dyDescent="0.2">
      <c r="A178" s="10" t="s">
        <v>120</v>
      </c>
      <c r="B178" s="4">
        <v>2518</v>
      </c>
      <c r="C178" s="32" t="s">
        <v>64</v>
      </c>
      <c r="D178" s="20" t="s">
        <v>171</v>
      </c>
      <c r="E178" s="43"/>
      <c r="F178" s="40">
        <f>Table1[[#This Row],[Total Est Qt]]*Table1[[#This Row],[Unit Cost]]</f>
        <v>0</v>
      </c>
    </row>
    <row r="179" spans="1:6" x14ac:dyDescent="0.2">
      <c r="A179" s="10" t="s">
        <v>121</v>
      </c>
      <c r="B179" s="4">
        <v>9723</v>
      </c>
      <c r="C179" s="32" t="s">
        <v>64</v>
      </c>
      <c r="D179" s="20" t="s">
        <v>172</v>
      </c>
      <c r="E179" s="43"/>
      <c r="F179" s="40">
        <f>Table1[[#This Row],[Total Est Qt]]*Table1[[#This Row],[Unit Cost]]</f>
        <v>0</v>
      </c>
    </row>
    <row r="180" spans="1:6" x14ac:dyDescent="0.2">
      <c r="A180" s="10" t="s">
        <v>122</v>
      </c>
      <c r="B180" s="4">
        <v>7496</v>
      </c>
      <c r="C180" s="32" t="s">
        <v>64</v>
      </c>
      <c r="D180" s="20" t="s">
        <v>173</v>
      </c>
      <c r="E180" s="43"/>
      <c r="F180" s="40">
        <f>Table1[[#This Row],[Total Est Qt]]*Table1[[#This Row],[Unit Cost]]</f>
        <v>0</v>
      </c>
    </row>
    <row r="181" spans="1:6" x14ac:dyDescent="0.2">
      <c r="A181" s="10" t="s">
        <v>123</v>
      </c>
      <c r="B181" s="4">
        <v>548</v>
      </c>
      <c r="C181" s="32" t="s">
        <v>64</v>
      </c>
      <c r="D181" s="20" t="s">
        <v>174</v>
      </c>
      <c r="E181" s="43"/>
      <c r="F181" s="40">
        <f>Table1[[#This Row],[Total Est Qt]]*Table1[[#This Row],[Unit Cost]]</f>
        <v>0</v>
      </c>
    </row>
    <row r="182" spans="1:6" x14ac:dyDescent="0.2">
      <c r="A182" s="10" t="s">
        <v>124</v>
      </c>
      <c r="B182" s="4">
        <v>264</v>
      </c>
      <c r="C182" s="32" t="s">
        <v>64</v>
      </c>
      <c r="D182" s="20" t="s">
        <v>175</v>
      </c>
      <c r="E182" s="43"/>
      <c r="F182" s="40">
        <f>Table1[[#This Row],[Total Est Qt]]*Table1[[#This Row],[Unit Cost]]</f>
        <v>0</v>
      </c>
    </row>
    <row r="183" spans="1:6" x14ac:dyDescent="0.2">
      <c r="A183" s="10" t="s">
        <v>125</v>
      </c>
      <c r="B183" s="4">
        <v>5298</v>
      </c>
      <c r="C183" s="32" t="s">
        <v>5</v>
      </c>
      <c r="D183" s="20" t="s">
        <v>126</v>
      </c>
      <c r="E183" s="43"/>
      <c r="F183" s="40">
        <f>Table1[[#This Row],[Total Est Qt]]*Table1[[#This Row],[Unit Cost]]</f>
        <v>0</v>
      </c>
    </row>
    <row r="184" spans="1:6" x14ac:dyDescent="0.2">
      <c r="A184" s="10" t="s">
        <v>127</v>
      </c>
      <c r="B184" s="4">
        <v>1127</v>
      </c>
      <c r="C184" s="32" t="s">
        <v>5</v>
      </c>
      <c r="D184" s="20" t="s">
        <v>128</v>
      </c>
      <c r="E184" s="43"/>
      <c r="F184" s="40">
        <f>Table1[[#This Row],[Total Est Qt]]*Table1[[#This Row],[Unit Cost]]</f>
        <v>0</v>
      </c>
    </row>
    <row r="185" spans="1:6" x14ac:dyDescent="0.2">
      <c r="A185" s="10" t="s">
        <v>129</v>
      </c>
      <c r="B185" s="4">
        <v>4</v>
      </c>
      <c r="C185" s="32" t="s">
        <v>6</v>
      </c>
      <c r="D185" s="20" t="s">
        <v>130</v>
      </c>
      <c r="E185" s="43"/>
      <c r="F185" s="40">
        <f>Table1[[#This Row],[Total Est Qt]]*Table1[[#This Row],[Unit Cost]]</f>
        <v>0</v>
      </c>
    </row>
    <row r="186" spans="1:6" x14ac:dyDescent="0.2">
      <c r="A186" s="10" t="s">
        <v>131</v>
      </c>
      <c r="B186" s="4">
        <v>15</v>
      </c>
      <c r="C186" s="32" t="s">
        <v>6</v>
      </c>
      <c r="D186" s="20" t="s">
        <v>132</v>
      </c>
      <c r="E186" s="43"/>
      <c r="F186" s="40">
        <f>Table1[[#This Row],[Total Est Qt]]*Table1[[#This Row],[Unit Cost]]</f>
        <v>0</v>
      </c>
    </row>
    <row r="187" spans="1:6" x14ac:dyDescent="0.2">
      <c r="A187" s="10" t="s">
        <v>133</v>
      </c>
      <c r="B187" s="4">
        <v>2</v>
      </c>
      <c r="C187" s="32" t="s">
        <v>6</v>
      </c>
      <c r="D187" s="20" t="s">
        <v>134</v>
      </c>
      <c r="E187" s="43"/>
      <c r="F187" s="40">
        <f>Table1[[#This Row],[Total Est Qt]]*Table1[[#This Row],[Unit Cost]]</f>
        <v>0</v>
      </c>
    </row>
    <row r="188" spans="1:6" x14ac:dyDescent="0.2">
      <c r="A188" s="10" t="s">
        <v>135</v>
      </c>
      <c r="B188" s="4">
        <v>6</v>
      </c>
      <c r="C188" s="32" t="s">
        <v>6</v>
      </c>
      <c r="D188" s="20" t="s">
        <v>136</v>
      </c>
      <c r="E188" s="43"/>
      <c r="F188" s="40">
        <f>Table1[[#This Row],[Total Est Qt]]*Table1[[#This Row],[Unit Cost]]</f>
        <v>0</v>
      </c>
    </row>
    <row r="189" spans="1:6" x14ac:dyDescent="0.2">
      <c r="A189" s="10" t="s">
        <v>137</v>
      </c>
      <c r="B189" s="4">
        <v>131</v>
      </c>
      <c r="C189" s="32" t="s">
        <v>5</v>
      </c>
      <c r="D189" s="20" t="s">
        <v>138</v>
      </c>
      <c r="E189" s="43"/>
      <c r="F189" s="40">
        <f>Table1[[#This Row],[Total Est Qt]]*Table1[[#This Row],[Unit Cost]]</f>
        <v>0</v>
      </c>
    </row>
    <row r="190" spans="1:6" x14ac:dyDescent="0.2">
      <c r="A190" s="10" t="s">
        <v>139</v>
      </c>
      <c r="B190" s="4">
        <v>20</v>
      </c>
      <c r="C190" s="32" t="s">
        <v>5</v>
      </c>
      <c r="D190" s="20" t="s">
        <v>140</v>
      </c>
      <c r="E190" s="43"/>
      <c r="F190" s="40">
        <f>Table1[[#This Row],[Total Est Qt]]*Table1[[#This Row],[Unit Cost]]</f>
        <v>0</v>
      </c>
    </row>
    <row r="191" spans="1:6" x14ac:dyDescent="0.2">
      <c r="A191" s="10" t="s">
        <v>141</v>
      </c>
      <c r="B191" s="4">
        <v>840</v>
      </c>
      <c r="C191" s="32" t="s">
        <v>5</v>
      </c>
      <c r="D191" s="20" t="s">
        <v>142</v>
      </c>
      <c r="E191" s="43"/>
      <c r="F191" s="40">
        <f>Table1[[#This Row],[Total Est Qt]]*Table1[[#This Row],[Unit Cost]]</f>
        <v>0</v>
      </c>
    </row>
    <row r="192" spans="1:6" x14ac:dyDescent="0.2">
      <c r="A192" s="10" t="s">
        <v>143</v>
      </c>
      <c r="B192" s="4">
        <v>2</v>
      </c>
      <c r="C192" s="32" t="s">
        <v>6</v>
      </c>
      <c r="D192" s="20" t="s">
        <v>144</v>
      </c>
      <c r="E192" s="43"/>
      <c r="F192" s="40">
        <f>Table1[[#This Row],[Total Est Qt]]*Table1[[#This Row],[Unit Cost]]</f>
        <v>0</v>
      </c>
    </row>
    <row r="193" spans="1:6" x14ac:dyDescent="0.2">
      <c r="A193" s="10" t="s">
        <v>145</v>
      </c>
      <c r="B193" s="4">
        <v>132</v>
      </c>
      <c r="C193" s="32" t="s">
        <v>5</v>
      </c>
      <c r="D193" s="20" t="s">
        <v>146</v>
      </c>
      <c r="E193" s="43"/>
      <c r="F193" s="40">
        <f>Table1[[#This Row],[Total Est Qt]]*Table1[[#This Row],[Unit Cost]]</f>
        <v>0</v>
      </c>
    </row>
    <row r="194" spans="1:6" x14ac:dyDescent="0.2">
      <c r="A194" s="10" t="s">
        <v>147</v>
      </c>
      <c r="B194" s="4">
        <v>5</v>
      </c>
      <c r="C194" s="32" t="s">
        <v>6</v>
      </c>
      <c r="D194" s="20" t="s">
        <v>148</v>
      </c>
      <c r="E194" s="43"/>
      <c r="F194" s="40">
        <f>Table1[[#This Row],[Total Est Qt]]*Table1[[#This Row],[Unit Cost]]</f>
        <v>0</v>
      </c>
    </row>
    <row r="195" spans="1:6" x14ac:dyDescent="0.2">
      <c r="A195" s="10" t="s">
        <v>149</v>
      </c>
      <c r="B195" s="4">
        <v>5</v>
      </c>
      <c r="C195" s="32" t="s">
        <v>6</v>
      </c>
      <c r="D195" s="20" t="s">
        <v>150</v>
      </c>
      <c r="E195" s="43"/>
      <c r="F195" s="40">
        <f>Table1[[#This Row],[Total Est Qt]]*Table1[[#This Row],[Unit Cost]]</f>
        <v>0</v>
      </c>
    </row>
    <row r="196" spans="1:6" x14ac:dyDescent="0.2">
      <c r="A196" s="10" t="s">
        <v>320</v>
      </c>
      <c r="B196" s="4">
        <v>232</v>
      </c>
      <c r="C196" s="32" t="s">
        <v>37</v>
      </c>
      <c r="D196" s="20" t="s">
        <v>179</v>
      </c>
      <c r="E196" s="43"/>
      <c r="F196" s="40">
        <f>Table1[[#This Row],[Total Est Qt]]*Table1[[#This Row],[Unit Cost]]</f>
        <v>0</v>
      </c>
    </row>
    <row r="197" spans="1:6" x14ac:dyDescent="0.2">
      <c r="A197" s="10" t="s">
        <v>321</v>
      </c>
      <c r="B197" s="4">
        <v>12</v>
      </c>
      <c r="C197" s="32" t="s">
        <v>37</v>
      </c>
      <c r="D197" s="20" t="s">
        <v>180</v>
      </c>
      <c r="E197" s="43"/>
      <c r="F197" s="40">
        <f>Table1[[#This Row],[Total Est Qt]]*Table1[[#This Row],[Unit Cost]]</f>
        <v>0</v>
      </c>
    </row>
    <row r="198" spans="1:6" x14ac:dyDescent="0.2">
      <c r="A198" s="10" t="s">
        <v>322</v>
      </c>
      <c r="B198" s="4">
        <v>2</v>
      </c>
      <c r="C198" s="32" t="s">
        <v>6</v>
      </c>
      <c r="D198" s="20" t="s">
        <v>181</v>
      </c>
      <c r="E198" s="43"/>
      <c r="F198" s="40">
        <f>Table1[[#This Row],[Total Est Qt]]*Table1[[#This Row],[Unit Cost]]</f>
        <v>0</v>
      </c>
    </row>
    <row r="199" spans="1:6" x14ac:dyDescent="0.2">
      <c r="A199" s="10" t="s">
        <v>323</v>
      </c>
      <c r="B199" s="4">
        <v>5</v>
      </c>
      <c r="C199" s="32" t="s">
        <v>6</v>
      </c>
      <c r="D199" s="20" t="s">
        <v>182</v>
      </c>
      <c r="E199" s="43"/>
      <c r="F199" s="40">
        <f>Table1[[#This Row],[Total Est Qt]]*Table1[[#This Row],[Unit Cost]]</f>
        <v>0</v>
      </c>
    </row>
    <row r="200" spans="1:6" x14ac:dyDescent="0.2">
      <c r="A200" s="10" t="s">
        <v>324</v>
      </c>
      <c r="B200" s="4">
        <v>4</v>
      </c>
      <c r="C200" s="32" t="s">
        <v>6</v>
      </c>
      <c r="D200" s="20" t="s">
        <v>183</v>
      </c>
      <c r="E200" s="43"/>
      <c r="F200" s="40">
        <f>Table1[[#This Row],[Total Est Qt]]*Table1[[#This Row],[Unit Cost]]</f>
        <v>0</v>
      </c>
    </row>
    <row r="201" spans="1:6" x14ac:dyDescent="0.2">
      <c r="A201" s="10" t="s">
        <v>177</v>
      </c>
      <c r="B201" s="4">
        <v>2</v>
      </c>
      <c r="C201" s="32" t="s">
        <v>6</v>
      </c>
      <c r="D201" s="20" t="s">
        <v>184</v>
      </c>
      <c r="E201" s="43"/>
      <c r="F201" s="40">
        <f>Table1[[#This Row],[Total Est Qt]]*Table1[[#This Row],[Unit Cost]]</f>
        <v>0</v>
      </c>
    </row>
    <row r="202" spans="1:6" x14ac:dyDescent="0.2">
      <c r="A202" s="10" t="s">
        <v>178</v>
      </c>
      <c r="B202" s="4">
        <v>1</v>
      </c>
      <c r="C202" s="32" t="s">
        <v>6</v>
      </c>
      <c r="D202" s="20" t="s">
        <v>185</v>
      </c>
      <c r="E202" s="43"/>
      <c r="F202" s="40">
        <f>Table1[[#This Row],[Total Est Qt]]*Table1[[#This Row],[Unit Cost]]</f>
        <v>0</v>
      </c>
    </row>
    <row r="203" spans="1:6" x14ac:dyDescent="0.2">
      <c r="A203" s="10" t="s">
        <v>325</v>
      </c>
      <c r="B203" s="4">
        <v>1</v>
      </c>
      <c r="C203" s="32" t="s">
        <v>6</v>
      </c>
      <c r="D203" s="20" t="s">
        <v>186</v>
      </c>
      <c r="E203" s="43"/>
      <c r="F203" s="40">
        <f>Table1[[#This Row],[Total Est Qt]]*Table1[[#This Row],[Unit Cost]]</f>
        <v>0</v>
      </c>
    </row>
    <row r="204" spans="1:6" x14ac:dyDescent="0.2">
      <c r="A204" s="10" t="s">
        <v>326</v>
      </c>
      <c r="B204" s="4">
        <v>3</v>
      </c>
      <c r="C204" s="32" t="s">
        <v>6</v>
      </c>
      <c r="D204" s="20" t="s">
        <v>187</v>
      </c>
      <c r="E204" s="43"/>
      <c r="F204" s="40">
        <f>Table1[[#This Row],[Total Est Qt]]*Table1[[#This Row],[Unit Cost]]</f>
        <v>0</v>
      </c>
    </row>
    <row r="205" spans="1:6" x14ac:dyDescent="0.2">
      <c r="A205" s="10" t="s">
        <v>327</v>
      </c>
      <c r="B205" s="4">
        <v>4</v>
      </c>
      <c r="C205" s="32" t="s">
        <v>6</v>
      </c>
      <c r="D205" s="20" t="s">
        <v>188</v>
      </c>
      <c r="E205" s="43"/>
      <c r="F205" s="40">
        <f>Table1[[#This Row],[Total Est Qt]]*Table1[[#This Row],[Unit Cost]]</f>
        <v>0</v>
      </c>
    </row>
    <row r="206" spans="1:6" x14ac:dyDescent="0.2">
      <c r="A206" s="10" t="s">
        <v>328</v>
      </c>
      <c r="B206" s="4">
        <v>12</v>
      </c>
      <c r="C206" s="32" t="s">
        <v>6</v>
      </c>
      <c r="D206" s="20" t="s">
        <v>189</v>
      </c>
      <c r="E206" s="43"/>
      <c r="F206" s="40">
        <f>Table1[[#This Row],[Total Est Qt]]*Table1[[#This Row],[Unit Cost]]</f>
        <v>0</v>
      </c>
    </row>
    <row r="207" spans="1:6" x14ac:dyDescent="0.2">
      <c r="A207" s="10" t="s">
        <v>329</v>
      </c>
      <c r="B207" s="4">
        <v>5</v>
      </c>
      <c r="C207" s="32" t="s">
        <v>6</v>
      </c>
      <c r="D207" s="20" t="s">
        <v>190</v>
      </c>
      <c r="E207" s="43"/>
      <c r="F207" s="40">
        <f>Table1[[#This Row],[Total Est Qt]]*Table1[[#This Row],[Unit Cost]]</f>
        <v>0</v>
      </c>
    </row>
    <row r="208" spans="1:6" x14ac:dyDescent="0.2">
      <c r="A208" s="10" t="s">
        <v>330</v>
      </c>
      <c r="B208" s="16">
        <v>1</v>
      </c>
      <c r="C208" s="34" t="s">
        <v>6</v>
      </c>
      <c r="D208" s="20" t="s">
        <v>340</v>
      </c>
      <c r="E208" s="43"/>
      <c r="F208" s="40">
        <f>Table1[[#This Row],[Total Est Qt]]*Table1[[#This Row],[Unit Cost]]</f>
        <v>0</v>
      </c>
    </row>
    <row r="209" spans="1:6" x14ac:dyDescent="0.2">
      <c r="A209" s="10" t="s">
        <v>331</v>
      </c>
      <c r="B209" s="16">
        <v>2</v>
      </c>
      <c r="C209" s="34" t="s">
        <v>6</v>
      </c>
      <c r="D209" s="20" t="s">
        <v>248</v>
      </c>
      <c r="E209" s="43"/>
      <c r="F209" s="40">
        <f>Table1[[#This Row],[Total Est Qt]]*Table1[[#This Row],[Unit Cost]]</f>
        <v>0</v>
      </c>
    </row>
    <row r="210" spans="1:6" x14ac:dyDescent="0.2">
      <c r="A210" s="10" t="s">
        <v>332</v>
      </c>
      <c r="B210" s="16">
        <v>1</v>
      </c>
      <c r="C210" s="34" t="s">
        <v>264</v>
      </c>
      <c r="D210" s="20" t="s">
        <v>296</v>
      </c>
      <c r="E210" s="43"/>
      <c r="F210" s="40">
        <f>Table1[[#This Row],[Total Est Qt]]*Table1[[#This Row],[Unit Cost]]</f>
        <v>0</v>
      </c>
    </row>
    <row r="211" spans="1:6" x14ac:dyDescent="0.2">
      <c r="A211" s="9" t="s">
        <v>429</v>
      </c>
      <c r="B211" s="16">
        <v>13</v>
      </c>
      <c r="C211" s="38" t="s">
        <v>6</v>
      </c>
      <c r="D211" s="39" t="s">
        <v>430</v>
      </c>
      <c r="E211" s="44"/>
      <c r="F211" s="41">
        <f>Table1[[#This Row],[Total Est Qt]]*Table1[[#This Row],[Unit Cost]]</f>
        <v>0</v>
      </c>
    </row>
    <row r="212" spans="1:6" s="25" customFormat="1" x14ac:dyDescent="0.2">
      <c r="A212" s="9" t="s">
        <v>435</v>
      </c>
      <c r="B212" s="16">
        <v>4</v>
      </c>
      <c r="C212" s="38" t="s">
        <v>6</v>
      </c>
      <c r="D212" s="39" t="s">
        <v>436</v>
      </c>
      <c r="E212" s="44"/>
      <c r="F212" s="41">
        <f>Table1[[#This Row],[Total Est Qt]]*Table1[[#This Row],[Unit Cost]]</f>
        <v>0</v>
      </c>
    </row>
    <row r="213" spans="1:6" x14ac:dyDescent="0.2">
      <c r="A213" s="46" t="s">
        <v>334</v>
      </c>
      <c r="B213" s="47"/>
      <c r="C213" s="48"/>
      <c r="D213" s="49"/>
      <c r="E213" s="50"/>
      <c r="F213" s="51">
        <f>SUBTOTAL(109,Table1[Bid Amount])</f>
        <v>0</v>
      </c>
    </row>
  </sheetData>
  <printOptions horizontalCentered="1"/>
  <pageMargins left="0.25" right="0.25" top="0.85" bottom="0.4" header="0.3" footer="0.3"/>
  <pageSetup scale="89" fitToHeight="0" orientation="portrait" r:id="rId1"/>
  <headerFooter alignWithMargins="0">
    <oddHeader>&amp;C&amp;9Schedule of Prices - REVISED 10/25/19
2020 North Main Street Reconstruction
City of Fond du Lac, Wisconsin
&amp;R&amp;9
SCHEDULE OF PRICES</oddHeader>
    <oddFooter>&amp;C&amp;9&amp;P of &amp;N&amp;R&amp;9&amp;D 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Kohn, Jackie</dc:creator>
  <cp:lastModifiedBy>Harbridge, Sarah</cp:lastModifiedBy>
  <cp:lastPrinted>2019-10-25T18:15:06Z</cp:lastPrinted>
  <dcterms:created xsi:type="dcterms:W3CDTF">2015-03-24T13:09:46Z</dcterms:created>
  <dcterms:modified xsi:type="dcterms:W3CDTF">2019-10-25T18:15:13Z</dcterms:modified>
</cp:coreProperties>
</file>