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jects\2020 Projects\2020 Utility and Streets\Specifications\Addendum\Addendum 3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Sheet1!$A:$F,Sheet1!$1:$1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4" i="1" l="1"/>
  <c r="F205" i="1"/>
  <c r="F206" i="1"/>
  <c r="F207" i="1"/>
  <c r="F208" i="1"/>
  <c r="F209" i="1"/>
  <c r="F203" i="1"/>
  <c r="F210" i="1" s="1"/>
  <c r="F193" i="1"/>
  <c r="F194" i="1"/>
  <c r="F195" i="1"/>
  <c r="F196" i="1"/>
  <c r="F197" i="1"/>
  <c r="F198" i="1"/>
  <c r="F199" i="1"/>
  <c r="F192" i="1"/>
  <c r="F200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2" i="1"/>
  <c r="F189" i="1" l="1"/>
  <c r="F214" i="1" l="1"/>
  <c r="F212" i="1"/>
</calcChain>
</file>

<file path=xl/sharedStrings.xml><?xml version="1.0" encoding="utf-8"?>
<sst xmlns="http://schemas.openxmlformats.org/spreadsheetml/2006/main" count="619" uniqueCount="424">
  <si>
    <t>100-06</t>
  </si>
  <si>
    <t>6" SDR 35 PVC Sanitary Sewer Laterals</t>
  </si>
  <si>
    <t>LNFT</t>
  </si>
  <si>
    <t>100-08</t>
  </si>
  <si>
    <t>8" SDR 35 PVC Sanitary Sewer Main</t>
  </si>
  <si>
    <t>100-10</t>
  </si>
  <si>
    <t>10" SDR 35 PVC Sanitary Sewer Main</t>
  </si>
  <si>
    <t>100-24</t>
  </si>
  <si>
    <t>24" PS46 PVC Sanitary Sewer Main</t>
  </si>
  <si>
    <t>110-04</t>
  </si>
  <si>
    <t>4 Ft Dia Standard Precast Sanitary Sewer Manhole Including: Frame &amp; Cover, Complete in Place</t>
  </si>
  <si>
    <t>EACH</t>
  </si>
  <si>
    <t>111-04</t>
  </si>
  <si>
    <t>4 Ft Dia Standard Precast Sanitary Sewer Manhole With Flat Top Including: Frame &amp; Cover, Complete in Place</t>
  </si>
  <si>
    <t>112-04</t>
  </si>
  <si>
    <t>4 Ft Dia Standard Precast Sanitary Sewer Outside Drop Manhole Including: Frame &amp; Cover, Complete in Place</t>
  </si>
  <si>
    <t>120-01</t>
  </si>
  <si>
    <t>Core and Connect to Existing Sanitary Sewer Manhole (8" Pipe)</t>
  </si>
  <si>
    <t>120-03</t>
  </si>
  <si>
    <t>Core and Connect to Existing Sanitary Sewer Manhole (12" Pipe)</t>
  </si>
  <si>
    <t>120-10</t>
  </si>
  <si>
    <t>Core and Connect to Existing Sanitary Sewer Manhole (8" Pipe) Including Bench Modification</t>
  </si>
  <si>
    <t>120-21</t>
  </si>
  <si>
    <t>Connect to Existing Sanitary Sewer Main</t>
  </si>
  <si>
    <t>121-01</t>
  </si>
  <si>
    <t>Seal Existing Sanitary Sewer Main</t>
  </si>
  <si>
    <t>121-02</t>
  </si>
  <si>
    <t>Abandon Existing Sanitary Sewer Manhole</t>
  </si>
  <si>
    <t>123-24</t>
  </si>
  <si>
    <t>24" Sanitary Sewer Bulkhead</t>
  </si>
  <si>
    <t>124-04</t>
  </si>
  <si>
    <t>2" Polystyrene Insulation - Sanitary Sewer</t>
  </si>
  <si>
    <t>SQFT</t>
  </si>
  <si>
    <t>201-12</t>
  </si>
  <si>
    <t>12" Class III Reinforced Concrete Storm Sewer</t>
  </si>
  <si>
    <t>201-15</t>
  </si>
  <si>
    <t>15" Class III Reinforced Concrete Storm Sewer</t>
  </si>
  <si>
    <t>201-18</t>
  </si>
  <si>
    <t>18" Class III Reinforced Concrete Storm Sewer</t>
  </si>
  <si>
    <t>201-24</t>
  </si>
  <si>
    <t>24" Class III Reinforced Concrete Storm Sewer</t>
  </si>
  <si>
    <t>201-30</t>
  </si>
  <si>
    <t>30" Class III Reinforced Concrete Storm Sewer</t>
  </si>
  <si>
    <t>201-36</t>
  </si>
  <si>
    <t>36" Class III Reinforced Concrete Storm Sewer</t>
  </si>
  <si>
    <t>201-42</t>
  </si>
  <si>
    <t>42" Class III Reinforced Concrete Storm Sewer</t>
  </si>
  <si>
    <t>204-06</t>
  </si>
  <si>
    <t>6" SDR 35 PVC Storm Sewer Laterals</t>
  </si>
  <si>
    <t>204-08</t>
  </si>
  <si>
    <t>8" SDR 35 PVC Storm Sewer Main</t>
  </si>
  <si>
    <t>204-10</t>
  </si>
  <si>
    <t>10" SDR 35 PVC Storm Sewer Main</t>
  </si>
  <si>
    <t>204-12</t>
  </si>
  <si>
    <t>12" SDR 35 PVC Storm Sewer Main</t>
  </si>
  <si>
    <t>204-15</t>
  </si>
  <si>
    <t>15" SDR 35 PVC Storm Sewer Main</t>
  </si>
  <si>
    <t>208-12</t>
  </si>
  <si>
    <t>12" Class V Reinforced Concrete Storm Sewer</t>
  </si>
  <si>
    <t>208-30</t>
  </si>
  <si>
    <t>30" Class V Reinforced Concrete Storm Sewer</t>
  </si>
  <si>
    <t>208-36</t>
  </si>
  <si>
    <t>36" Class V Reinforced Concrete Storm Sewer</t>
  </si>
  <si>
    <t>215-04</t>
  </si>
  <si>
    <t>4 Ft Dia Standard Precast Storm Sewer Manhole Including: Frame &amp; Cover, Complete in Place</t>
  </si>
  <si>
    <t>215-05</t>
  </si>
  <si>
    <t>5 Ft Dia Standard Precast Storm Sewer Manhole Including: Frame &amp; Cover, Complete in Place</t>
  </si>
  <si>
    <t>216-04</t>
  </si>
  <si>
    <t>4 Ft Dia Standard Precast Storm Sewer Manhole With Flat Top Including: Frame &amp; Cover, Complete in Place</t>
  </si>
  <si>
    <t>216-05</t>
  </si>
  <si>
    <t>5 Ft Dia Standard Precast Storm Sewer Manhole With Flat Top Including: Frame &amp; Cover, Complete in Place</t>
  </si>
  <si>
    <t>216-06</t>
  </si>
  <si>
    <t>6 Ft Dia Standard Precast Storm Sewer Manhole With Flat Top Including: Frame &amp; Cover, Complete in Place</t>
  </si>
  <si>
    <t>216-08</t>
  </si>
  <si>
    <t>8 Ft Dia Standard Precast Storm Sewer Manhole With Flat Top Including: Frame &amp; Cover, Complete in Place</t>
  </si>
  <si>
    <t>216-24</t>
  </si>
  <si>
    <t>4 Ft Dia Standard Precast Storm Sewer Manhole With Flat Top Including: Type "H" Catch Basin Frame (R-3067) &amp; Grate, Complete in Place</t>
  </si>
  <si>
    <t>216-95</t>
  </si>
  <si>
    <t>6 Ft Dia Doghouse Precast Storm Sewer Manhole With Flat Top Including: Frame &amp; Cover, Complete in Place</t>
  </si>
  <si>
    <t>216-96</t>
  </si>
  <si>
    <t>6 Ft Dia (OG) Standard Precast Storm Sewer Manhole With Flat Top Including: 2050 Frame &amp; Cover, Complete in Place</t>
  </si>
  <si>
    <t>217-01</t>
  </si>
  <si>
    <t>Type "H" Catch Basin Including: Frame (R-3067) &amp; Grate (Type-R), Complete in Place</t>
  </si>
  <si>
    <t>217-02</t>
  </si>
  <si>
    <t>Type "H" Catch Basin Including: Frame (R-3067) &amp; Grate (Type-L), Complete in Place</t>
  </si>
  <si>
    <t>218-24</t>
  </si>
  <si>
    <t>24" Dia Field Inlet Including: Frame (R-5901-E) &amp; Grate (Type-G), Complete in Place</t>
  </si>
  <si>
    <t>218-36</t>
  </si>
  <si>
    <t>36" Dia Field Inlet Including: Frame (R-5901-H) &amp; Grate (Type-G), Complete in Place</t>
  </si>
  <si>
    <t>220-08</t>
  </si>
  <si>
    <t>8 Ft Dia Precast Storm Sewer Manhole with 4 Ft Sump Including: Frame &amp; Cover, Complete in Place</t>
  </si>
  <si>
    <t>230-01</t>
  </si>
  <si>
    <t>Connect to Existing Storm Sewer Structure (Existing Opening)</t>
  </si>
  <si>
    <t>230-02</t>
  </si>
  <si>
    <t>Connect to Existing Storm Sewer Structure (New Connection)</t>
  </si>
  <si>
    <t>230-04</t>
  </si>
  <si>
    <t>Connect to Existing Storm Sewer Main</t>
  </si>
  <si>
    <t>230-05</t>
  </si>
  <si>
    <t>Connect to Existing Storm Lateral</t>
  </si>
  <si>
    <t>231-01</t>
  </si>
  <si>
    <t>Abandon and Seal Existing Catch Basin</t>
  </si>
  <si>
    <t>231-02</t>
  </si>
  <si>
    <t>Abandon Existing Storm Manhole</t>
  </si>
  <si>
    <t>231-06</t>
  </si>
  <si>
    <t>Remove Existing Storm Sewer 30" and Smaller</t>
  </si>
  <si>
    <t>231-07</t>
  </si>
  <si>
    <t>Remove Existing Storm Sewer 33" and Larger</t>
  </si>
  <si>
    <t>312-02</t>
  </si>
  <si>
    <t>Inlet Protection - Type B</t>
  </si>
  <si>
    <t>312-04</t>
  </si>
  <si>
    <t>Inlet Protection - Type D</t>
  </si>
  <si>
    <t>312-06</t>
  </si>
  <si>
    <t>Inlet Protection - Type D-M</t>
  </si>
  <si>
    <t>400-04</t>
  </si>
  <si>
    <t>4" PVC DR18 Water Main</t>
  </si>
  <si>
    <t>400-06</t>
  </si>
  <si>
    <t>6" PVC DR18 Water Main</t>
  </si>
  <si>
    <t>400-08</t>
  </si>
  <si>
    <t>8" PVC DR18 Water Main</t>
  </si>
  <si>
    <t>400-10</t>
  </si>
  <si>
    <t>10" PVC DR18 Water Main</t>
  </si>
  <si>
    <t>400-12</t>
  </si>
  <si>
    <t>12" PVC DR18 Water Main</t>
  </si>
  <si>
    <t>401-06</t>
  </si>
  <si>
    <t>401-08</t>
  </si>
  <si>
    <t>406-06</t>
  </si>
  <si>
    <t>Connect to Existing 6" Water Main</t>
  </si>
  <si>
    <t>406-08</t>
  </si>
  <si>
    <t>Connect to Existing 8" Water Main</t>
  </si>
  <si>
    <t>406-10</t>
  </si>
  <si>
    <t>Connect to Existing 10" Water Main</t>
  </si>
  <si>
    <t>407-01</t>
  </si>
  <si>
    <t>32# Anode Bag</t>
  </si>
  <si>
    <t>407-02</t>
  </si>
  <si>
    <t>Temporary 2" Blow Off</t>
  </si>
  <si>
    <t>407-04</t>
  </si>
  <si>
    <t>2" Polystyrene Insulation - Water Main and Services</t>
  </si>
  <si>
    <t>410-04</t>
  </si>
  <si>
    <t>4" Water Main Valve and Box</t>
  </si>
  <si>
    <t>410-06</t>
  </si>
  <si>
    <t>6" Water Main Valve and Box</t>
  </si>
  <si>
    <t>410-08</t>
  </si>
  <si>
    <t>8" Water Main Valve and Box</t>
  </si>
  <si>
    <t>410-10</t>
  </si>
  <si>
    <t>10" Water Main Valve and Box</t>
  </si>
  <si>
    <t>410-12</t>
  </si>
  <si>
    <t>12" Water Main Valve and Box</t>
  </si>
  <si>
    <t>413-03</t>
  </si>
  <si>
    <t>6"x 6" Tee</t>
  </si>
  <si>
    <t>413-05</t>
  </si>
  <si>
    <t>8"x 6" Tee</t>
  </si>
  <si>
    <t>413-06</t>
  </si>
  <si>
    <t>8"x 8" Tee</t>
  </si>
  <si>
    <t>413-08</t>
  </si>
  <si>
    <t>10"x 6" Tee</t>
  </si>
  <si>
    <t>413-10</t>
  </si>
  <si>
    <t>10"x 10" Tee</t>
  </si>
  <si>
    <t>413-11</t>
  </si>
  <si>
    <t>12"x 4" Tee</t>
  </si>
  <si>
    <t>413-12</t>
  </si>
  <si>
    <t>12"x 6" Tee</t>
  </si>
  <si>
    <t>413-13</t>
  </si>
  <si>
    <t>12"x 8" Tee</t>
  </si>
  <si>
    <t>413-14</t>
  </si>
  <si>
    <t>12"x 10" Tee</t>
  </si>
  <si>
    <t>414-06</t>
  </si>
  <si>
    <t>6"-90° Bend</t>
  </si>
  <si>
    <t>414-08</t>
  </si>
  <si>
    <t>8"-90° Bend</t>
  </si>
  <si>
    <t>414-10</t>
  </si>
  <si>
    <t>10"-90° Bend</t>
  </si>
  <si>
    <t>415-06</t>
  </si>
  <si>
    <t>6"-45° Bend</t>
  </si>
  <si>
    <t>415-08</t>
  </si>
  <si>
    <t>8"-45° Bend</t>
  </si>
  <si>
    <t>416-04</t>
  </si>
  <si>
    <t>4"-22½° Bend</t>
  </si>
  <si>
    <t>416-06</t>
  </si>
  <si>
    <t>6"-22½° Bend</t>
  </si>
  <si>
    <t>416-08</t>
  </si>
  <si>
    <t>8"-22½° Bend</t>
  </si>
  <si>
    <t>416-12</t>
  </si>
  <si>
    <t>12"-22½° Bend</t>
  </si>
  <si>
    <t>419-06</t>
  </si>
  <si>
    <t>6" Cap on Existing Main</t>
  </si>
  <si>
    <t>419-08</t>
  </si>
  <si>
    <t>8" Cap on Existing Main</t>
  </si>
  <si>
    <t>419-10</t>
  </si>
  <si>
    <t>10" Cap on Existing Main</t>
  </si>
  <si>
    <t>420-06</t>
  </si>
  <si>
    <t>6" Plug</t>
  </si>
  <si>
    <t>420-08</t>
  </si>
  <si>
    <t>8" Plug</t>
  </si>
  <si>
    <t>420-10</t>
  </si>
  <si>
    <t>10" Plug</t>
  </si>
  <si>
    <t>420-12</t>
  </si>
  <si>
    <t>12" Plug</t>
  </si>
  <si>
    <t>430-04</t>
  </si>
  <si>
    <t>1¼" Water Service Including: Corp, Stop, Box Saddle and Union</t>
  </si>
  <si>
    <t>430-05</t>
  </si>
  <si>
    <t>1¼" Polyethylene Water Service Pipe</t>
  </si>
  <si>
    <t>430-07</t>
  </si>
  <si>
    <t>1½" Water Service Including: Corp, Stop, Box Saddle and Union</t>
  </si>
  <si>
    <t>430-08</t>
  </si>
  <si>
    <t>1½" Polyethylene Water Service Pipe</t>
  </si>
  <si>
    <t>430-95</t>
  </si>
  <si>
    <t>1" Copper Service Pipe</t>
  </si>
  <si>
    <t>440-01</t>
  </si>
  <si>
    <t>Fire Hydrant</t>
  </si>
  <si>
    <t>440-02</t>
  </si>
  <si>
    <t>Abandon Existing Hydrant</t>
  </si>
  <si>
    <t>500-02</t>
  </si>
  <si>
    <t>Cobra Head Street Light Concrete Base, Pole, Arm and Luminaire Installation</t>
  </si>
  <si>
    <t>500-03</t>
  </si>
  <si>
    <t>Cobra Head Street Light Concrete Base, Pole, Arm and Luminaire</t>
  </si>
  <si>
    <t>500-08</t>
  </si>
  <si>
    <t>Ornamental Street Light Pole and Luminaire</t>
  </si>
  <si>
    <t>500-20</t>
  </si>
  <si>
    <t>Remove Concrete Bases</t>
  </si>
  <si>
    <t>500-98</t>
  </si>
  <si>
    <t>Move Existing Light Pole &amp; Base, (Pour New Base)</t>
  </si>
  <si>
    <t>501-01</t>
  </si>
  <si>
    <t>Conduit, PVC, 1" Diameter</t>
  </si>
  <si>
    <t>501-02</t>
  </si>
  <si>
    <t>Conduit, PVC, 1" Diameter, Schedule 80</t>
  </si>
  <si>
    <t>501-07</t>
  </si>
  <si>
    <t>Conduit, PVC, 2" Diameter</t>
  </si>
  <si>
    <t>501-08</t>
  </si>
  <si>
    <t>Conduit, PVC, 2" Diameter, Schedule 80</t>
  </si>
  <si>
    <t>501-09</t>
  </si>
  <si>
    <t>Directional Boring Including: 2" Diameter PVC Conduit</t>
  </si>
  <si>
    <t>501-98</t>
  </si>
  <si>
    <t>Directional Boring Including: 2" Diameter PVC Conduit Schedule 80</t>
  </si>
  <si>
    <t>502-01</t>
  </si>
  <si>
    <t>Electrical Wire 6 AWG</t>
  </si>
  <si>
    <t>502-03</t>
  </si>
  <si>
    <t>Electrical Wire Tracer 12 AWG</t>
  </si>
  <si>
    <t>502-04</t>
  </si>
  <si>
    <t>Cable Type UF 2-12 AWG</t>
  </si>
  <si>
    <t>502-05</t>
  </si>
  <si>
    <t>Electrical Wire 8 AWG</t>
  </si>
  <si>
    <t>502-06</t>
  </si>
  <si>
    <t>Electrical Wire #10 THHN/THWN (Hot Conductors)</t>
  </si>
  <si>
    <t>502-07</t>
  </si>
  <si>
    <t>Electrical Wire #10 THHN/THWN (Equipment Grounding Conductors)</t>
  </si>
  <si>
    <t>502-20</t>
  </si>
  <si>
    <t>Loop Detector Lead In Cable</t>
  </si>
  <si>
    <t>502-21</t>
  </si>
  <si>
    <t>Loop Detector Wire</t>
  </si>
  <si>
    <t>503-01</t>
  </si>
  <si>
    <t>Electrical Access Box, Plastic</t>
  </si>
  <si>
    <t>503-03</t>
  </si>
  <si>
    <t>Electrical Access Box, Polymer Concrete</t>
  </si>
  <si>
    <t>503-10</t>
  </si>
  <si>
    <t>12"x48" Steel Pull Box</t>
  </si>
  <si>
    <t>504-02</t>
  </si>
  <si>
    <t>Electrical Service Meter Pedestal</t>
  </si>
  <si>
    <t>504-95</t>
  </si>
  <si>
    <t>Salvage &amp; Repair Loop Detector</t>
  </si>
  <si>
    <t>600-01</t>
  </si>
  <si>
    <t>Traffic Control &amp; Mobilization</t>
  </si>
  <si>
    <t>LPSM</t>
  </si>
  <si>
    <t>600-03</t>
  </si>
  <si>
    <t>Portable Changeable Message Boards</t>
  </si>
  <si>
    <t>DAY</t>
  </si>
  <si>
    <t>601-01</t>
  </si>
  <si>
    <t>Sidewalk &amp; Driveway Removal</t>
  </si>
  <si>
    <t>SQYD</t>
  </si>
  <si>
    <t>601-02</t>
  </si>
  <si>
    <t>4" Concrete Sidewalk and Carriage Walk</t>
  </si>
  <si>
    <t>601-06</t>
  </si>
  <si>
    <t>6" Concrete Drive Approach &amp; Sidewalk</t>
  </si>
  <si>
    <t>601-11</t>
  </si>
  <si>
    <t>Concrete Steps</t>
  </si>
  <si>
    <t>601-23</t>
  </si>
  <si>
    <t xml:space="preserve">6" Wide Variable Height Concrete Pedestrian Curb </t>
  </si>
  <si>
    <t>601-24</t>
  </si>
  <si>
    <t>Drilled Sidewalk Bars (#4x12”)</t>
  </si>
  <si>
    <t>601-26</t>
  </si>
  <si>
    <t>4" Diameter x 18" PVC Sign Sleeve</t>
  </si>
  <si>
    <t>601-29</t>
  </si>
  <si>
    <t>Detectable Warning Field</t>
  </si>
  <si>
    <t>601-30</t>
  </si>
  <si>
    <t>24"x60" Detectable Warning Field</t>
  </si>
  <si>
    <t>602-01</t>
  </si>
  <si>
    <t>Sawcut Asphalt Pavement</t>
  </si>
  <si>
    <t>602-02</t>
  </si>
  <si>
    <t>Sawcut Concrete Pavement</t>
  </si>
  <si>
    <t>603-20</t>
  </si>
  <si>
    <t>30" Concrete Curb &amp; Gutter - Standard</t>
  </si>
  <si>
    <t>603-27</t>
  </si>
  <si>
    <t>36" Concrete Curb &amp; Gutter - Standard</t>
  </si>
  <si>
    <t>603-31</t>
  </si>
  <si>
    <t>24" Concrete Curb &amp; Gutter - Standard</t>
  </si>
  <si>
    <t>603-33</t>
  </si>
  <si>
    <t>Remove &amp; Replace 30" Concrete Curb &amp; Gutter</t>
  </si>
  <si>
    <t>603-50</t>
  </si>
  <si>
    <t>Drilled Tie Bars (#6x 12")</t>
  </si>
  <si>
    <t>603-52</t>
  </si>
  <si>
    <t>Drilled Dowel Bars (1¼"x 18")</t>
  </si>
  <si>
    <t>603-54</t>
  </si>
  <si>
    <t>Drilled Tie Bars (#4x 12")</t>
  </si>
  <si>
    <t>603-61</t>
  </si>
  <si>
    <t>Concrete Pavement Gaps</t>
  </si>
  <si>
    <t>603-95</t>
  </si>
  <si>
    <t>18" Concrete Curb and Gutter</t>
  </si>
  <si>
    <t>603-97</t>
  </si>
  <si>
    <t>12" Concrete Curb</t>
  </si>
  <si>
    <t>603-98</t>
  </si>
  <si>
    <t>Sawcut and Remove Existing Curb Head</t>
  </si>
  <si>
    <t>604-01</t>
  </si>
  <si>
    <t>3" Asphalt Driveway and Trail</t>
  </si>
  <si>
    <t>604-02</t>
  </si>
  <si>
    <t>6" Gravel Driveway</t>
  </si>
  <si>
    <t>605-06</t>
  </si>
  <si>
    <t>Common Excavation</t>
  </si>
  <si>
    <t>CUYD</t>
  </si>
  <si>
    <t>605-07</t>
  </si>
  <si>
    <t>6" Deep Excavation Below Subgrade &amp; Crushed Aggregate Base Course Backfill - 3" Dense Base (Areas to be Determined by Engineer)</t>
  </si>
  <si>
    <t>605-13</t>
  </si>
  <si>
    <t>Break Pavement</t>
  </si>
  <si>
    <t>606-01</t>
  </si>
  <si>
    <t>4" Topsoil, Seed, Fertilizer, &amp; Hydromulch</t>
  </si>
  <si>
    <t>606-06</t>
  </si>
  <si>
    <t>Restoration Watering</t>
  </si>
  <si>
    <t>TGAL</t>
  </si>
  <si>
    <t>606-96</t>
  </si>
  <si>
    <t>Remove and Replace Landscaping</t>
  </si>
  <si>
    <t>606-97</t>
  </si>
  <si>
    <t>Miscellaneous Restoration Firehouse (Screening)</t>
  </si>
  <si>
    <t>606-99</t>
  </si>
  <si>
    <t>1-yr Landscaping Warranty</t>
  </si>
  <si>
    <t>607-04</t>
  </si>
  <si>
    <t>Remove and Replace Pavers</t>
  </si>
  <si>
    <t>607-05</t>
  </si>
  <si>
    <t>Relocate Mailbox: Including Remove, Temporarily Relocate and Permanently Replace</t>
  </si>
  <si>
    <t>Common Excavation (Asphalt Alt)</t>
  </si>
  <si>
    <t>608-12</t>
  </si>
  <si>
    <t>6" Crushed Aggregate Base Course - 1¼" Dense Base (Asphalt Alt)</t>
  </si>
  <si>
    <t>608-14</t>
  </si>
  <si>
    <t>8" Crushed Aggregate Base Course - 1¼" Dense Base  (Asphalt Alt)</t>
  </si>
  <si>
    <t>608-18</t>
  </si>
  <si>
    <t>6" Crushed Aggregate Base Course -  3" Dense Base (Asphalt Alt)</t>
  </si>
  <si>
    <t>608-32</t>
  </si>
  <si>
    <t>2½" Asphalt Binder Course (Asphalt Alt)</t>
  </si>
  <si>
    <t>608-42</t>
  </si>
  <si>
    <t>2" Asphalt Surface Course (Asphalt Alt)</t>
  </si>
  <si>
    <t>608-97</t>
  </si>
  <si>
    <t>609-12</t>
  </si>
  <si>
    <t>6" Crushed Aggregate Base Course - 1¼" Dense Base (Concrete Alt)</t>
  </si>
  <si>
    <t>8" Crushed Aggregate Base Course - 1¼" Dense Base (Concrete Alt)</t>
  </si>
  <si>
    <t>609-18</t>
  </si>
  <si>
    <t>609-32</t>
  </si>
  <si>
    <t>2½" Asphalt Binder Course (Concrete Alt)</t>
  </si>
  <si>
    <t>609-42</t>
  </si>
  <si>
    <t>2" Asphalt Surface Course (Concrete Alt)</t>
  </si>
  <si>
    <t>609-97</t>
  </si>
  <si>
    <t>801-01</t>
  </si>
  <si>
    <t>Pavement Marking , Epoxy, 4"</t>
  </si>
  <si>
    <t>801-02</t>
  </si>
  <si>
    <t>Pavement Marking , Epoxy, 6"</t>
  </si>
  <si>
    <t>801-03</t>
  </si>
  <si>
    <t>Pavement Marking , Epoxy, 8"</t>
  </si>
  <si>
    <t>801-11</t>
  </si>
  <si>
    <t>Pavement Marking , Epoxy, 24" Diagonal</t>
  </si>
  <si>
    <t>801-99</t>
  </si>
  <si>
    <t>802-01</t>
  </si>
  <si>
    <t xml:space="preserve">Pavement Marking, Epoxy, Arrows, Type 1 </t>
  </si>
  <si>
    <t>802-02</t>
  </si>
  <si>
    <t xml:space="preserve">Pavement Marking, Epoxy, Arrows, Type 2 </t>
  </si>
  <si>
    <t>802-04</t>
  </si>
  <si>
    <t xml:space="preserve">Pavement Marking, Epoxy, Arrows, Type 3 </t>
  </si>
  <si>
    <t>803-02</t>
  </si>
  <si>
    <t>Pavement Marking, Epoxy, Words</t>
  </si>
  <si>
    <t>803-04</t>
  </si>
  <si>
    <t>Pavement Marking, Epoxy, Stopline , 18-Inch</t>
  </si>
  <si>
    <t>803-11</t>
  </si>
  <si>
    <t>Pavement Marking, Epoxy, Bike Lane Arrows</t>
  </si>
  <si>
    <t>803-12</t>
  </si>
  <si>
    <t>Pavement Marking, Epoxy, Bike Lane Symbols</t>
  </si>
  <si>
    <t>Item No</t>
  </si>
  <si>
    <t>Est Qty</t>
  </si>
  <si>
    <t>Units</t>
  </si>
  <si>
    <t>Item Description</t>
  </si>
  <si>
    <t>Unit Cost</t>
  </si>
  <si>
    <t>Bid Amount</t>
  </si>
  <si>
    <t>Base Bid Sub-Total</t>
  </si>
  <si>
    <t>608-01</t>
  </si>
  <si>
    <t>Alternative 1 Sub-Total</t>
  </si>
  <si>
    <t>8 1/2 " Concrete Pavement (Concrete Alt)</t>
  </si>
  <si>
    <t>8 1/2" Concrete Pavement (Asphalt Alt)</t>
  </si>
  <si>
    <t>Alternative 2 Sub-Total</t>
  </si>
  <si>
    <t>Total of Base Bid, Alternate 1</t>
  </si>
  <si>
    <t>Total of Base Bid, Alternate 2</t>
  </si>
  <si>
    <t>500-99</t>
  </si>
  <si>
    <t>Alternate 2 - Concrete Paving  - 11th, Follett, Division, Hazotte, S Military</t>
  </si>
  <si>
    <t>Pavement Marking &amp; Signs- Fire House 1 Parking Lot</t>
  </si>
  <si>
    <t>Alternate 1 - Asphalt Paving  - 11th, Follett, Division, Hazotte and Concrete Paving -  S Military</t>
  </si>
  <si>
    <t>120-95</t>
  </si>
  <si>
    <t>Connect to Existing Sanitary Sewer Lateral</t>
  </si>
  <si>
    <t>406-04</t>
  </si>
  <si>
    <t>Connect to Existing 4" Water Main</t>
  </si>
  <si>
    <t>401-12</t>
  </si>
  <si>
    <t>12" Ductile Iron Water Main Including Nitrile Gaskets</t>
  </si>
  <si>
    <t>6" Ductile Iron Water Main Including Nitrile Gaskets</t>
  </si>
  <si>
    <t>8" Ductile Iron Water Main Including Nitrile Gaskets</t>
  </si>
  <si>
    <t>200-24</t>
  </si>
  <si>
    <t>200-30</t>
  </si>
  <si>
    <t>200-36</t>
  </si>
  <si>
    <t>24" Storm Sewer Pipe</t>
  </si>
  <si>
    <t>30" Storm Sewer Pipe</t>
  </si>
  <si>
    <t>36" Storm Sewer Pipe</t>
  </si>
  <si>
    <t>608-22</t>
  </si>
  <si>
    <t>12" Crushed Aggregate Base Course -  3" Dense Base (Asphalt Alt)</t>
  </si>
  <si>
    <t>609-22</t>
  </si>
  <si>
    <t>12" Crushed Aggregate Base Course - 3" Dense Base (Concrete Alt)</t>
  </si>
  <si>
    <t>6" Crushed Aggregate Base Course - 3" Dense Base (Concrete Alt)</t>
  </si>
  <si>
    <t>609-14</t>
  </si>
  <si>
    <t>231-03</t>
  </si>
  <si>
    <t>Seal Existing Storm Sewer Main</t>
  </si>
  <si>
    <t>231-05</t>
  </si>
  <si>
    <t>Abandoned Storm Sewer Fill (Cellular Concrete or Sand)</t>
  </si>
  <si>
    <t>220-06</t>
  </si>
  <si>
    <t>Parking Lot Light: New Concrete Base - Pole, Arm and Luminaire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</si>
</sst>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0" borderId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</cellStyleXfs>
  <cellXfs count="36">
    <xf numFmtId="0" fontId="0" fillId="0" borderId="0" xfId="0"/>
    <xf numFmtId="0" fontId="19" fillId="0" borderId="10" xfId="42" applyFont="1" applyBorder="1" applyAlignment="1">
      <alignment wrapText="1"/>
    </xf>
    <xf numFmtId="1" fontId="19" fillId="0" borderId="10" xfId="42" applyNumberFormat="1" applyFont="1" applyBorder="1"/>
    <xf numFmtId="0" fontId="19" fillId="0" borderId="10" xfId="42" applyFont="1" applyBorder="1"/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44" fontId="22" fillId="33" borderId="10" xfId="0" applyNumberFormat="1" applyFont="1" applyFill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0" fontId="19" fillId="0" borderId="10" xfId="0" applyFont="1" applyBorder="1"/>
    <xf numFmtId="0" fontId="19" fillId="0" borderId="0" xfId="0" applyFont="1"/>
    <xf numFmtId="0" fontId="19" fillId="34" borderId="10" xfId="42" applyFont="1" applyFill="1" applyBorder="1"/>
    <xf numFmtId="1" fontId="19" fillId="34" borderId="10" xfId="42" applyNumberFormat="1" applyFont="1" applyFill="1" applyBorder="1"/>
    <xf numFmtId="0" fontId="19" fillId="34" borderId="10" xfId="42" applyFont="1" applyFill="1" applyBorder="1" applyAlignment="1">
      <alignment wrapText="1"/>
    </xf>
    <xf numFmtId="0" fontId="19" fillId="34" borderId="10" xfId="0" applyFont="1" applyFill="1" applyBorder="1"/>
    <xf numFmtId="0" fontId="23" fillId="0" borderId="12" xfId="0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3" fillId="0" borderId="12" xfId="0" applyFont="1" applyBorder="1"/>
    <xf numFmtId="0" fontId="24" fillId="0" borderId="12" xfId="0" applyFont="1" applyBorder="1" applyAlignment="1">
      <alignment horizontal="right" wrapText="1"/>
    </xf>
    <xf numFmtId="44" fontId="23" fillId="0" borderId="12" xfId="0" applyNumberFormat="1" applyFont="1" applyBorder="1"/>
    <xf numFmtId="0" fontId="23" fillId="0" borderId="14" xfId="0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0" fontId="23" fillId="0" borderId="15" xfId="0" applyFont="1" applyBorder="1"/>
    <xf numFmtId="0" fontId="24" fillId="0" borderId="15" xfId="0" applyFont="1" applyBorder="1" applyAlignment="1">
      <alignment horizontal="right" wrapText="1"/>
    </xf>
    <xf numFmtId="44" fontId="23" fillId="0" borderId="15" xfId="0" applyNumberFormat="1" applyFont="1" applyBorder="1"/>
    <xf numFmtId="44" fontId="23" fillId="0" borderId="11" xfId="0" applyNumberFormat="1" applyFont="1" applyBorder="1"/>
    <xf numFmtId="0" fontId="23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23" fillId="0" borderId="10" xfId="0" applyFont="1" applyBorder="1"/>
    <xf numFmtId="0" fontId="24" fillId="0" borderId="10" xfId="0" applyFont="1" applyBorder="1" applyAlignment="1">
      <alignment horizontal="right" wrapText="1"/>
    </xf>
    <xf numFmtId="44" fontId="23" fillId="0" borderId="10" xfId="0" applyNumberFormat="1" applyFont="1" applyBorder="1"/>
    <xf numFmtId="0" fontId="19" fillId="0" borderId="0" xfId="0" applyFont="1" applyAlignment="1">
      <alignment wrapText="1"/>
    </xf>
    <xf numFmtId="44" fontId="23" fillId="0" borderId="10" xfId="1" applyFont="1" applyBorder="1"/>
    <xf numFmtId="164" fontId="19" fillId="0" borderId="10" xfId="0" applyNumberFormat="1" applyFont="1" applyBorder="1"/>
    <xf numFmtId="164" fontId="23" fillId="0" borderId="12" xfId="0" applyNumberFormat="1" applyFont="1" applyBorder="1"/>
    <xf numFmtId="164" fontId="23" fillId="0" borderId="10" xfId="0" applyNumberFormat="1" applyFont="1" applyBorder="1"/>
    <xf numFmtId="0" fontId="24" fillId="0" borderId="13" xfId="0" applyFont="1" applyBorder="1" applyAlignment="1">
      <alignment horizontal="center" vertical="center"/>
    </xf>
  </cellXfs>
  <cellStyles count="178">
    <cellStyle name="20% - Accent1" xfId="19" builtinId="30" customBuiltin="1"/>
    <cellStyle name="20% - Accent1 2" xfId="48"/>
    <cellStyle name="20% - Accent1 2 2" xfId="161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3" builtinId="34" customBuiltin="1"/>
    <cellStyle name="20% - Accent2 2" xfId="50"/>
    <cellStyle name="20% - Accent2 2 2" xfId="162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7" builtinId="38" customBuiltin="1"/>
    <cellStyle name="20% - Accent3 2" xfId="52"/>
    <cellStyle name="20% - Accent3 2 2" xfId="163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1" builtinId="42" customBuiltin="1"/>
    <cellStyle name="20% - Accent4 2" xfId="54"/>
    <cellStyle name="20% - Accent4 2 2" xfId="16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5" builtinId="46" customBuiltin="1"/>
    <cellStyle name="20% - Accent5 2" xfId="56"/>
    <cellStyle name="20% - Accent5 2 2" xfId="165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39" builtinId="50" customBuiltin="1"/>
    <cellStyle name="20% - Accent6 2" xfId="58"/>
    <cellStyle name="20% - Accent6 2 2" xfId="166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0" builtinId="31" customBuiltin="1"/>
    <cellStyle name="40% - Accent1 2" xfId="49"/>
    <cellStyle name="40% - Accent1 2 2" xfId="167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4" builtinId="35" customBuiltin="1"/>
    <cellStyle name="40% - Accent2 2" xfId="51"/>
    <cellStyle name="40% - Accent2 2 2" xfId="168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28" builtinId="39" customBuiltin="1"/>
    <cellStyle name="40% - Accent3 2" xfId="53"/>
    <cellStyle name="40% - Accent3 2 2" xfId="169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2" builtinId="43" customBuiltin="1"/>
    <cellStyle name="40% - Accent4 2" xfId="55"/>
    <cellStyle name="40% - Accent4 2 2" xfId="170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6" builtinId="47" customBuiltin="1"/>
    <cellStyle name="40% - Accent5 2" xfId="57"/>
    <cellStyle name="40% - Accent5 2 2" xfId="171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0" builtinId="51" customBuiltin="1"/>
    <cellStyle name="40% - Accent6 2" xfId="59"/>
    <cellStyle name="40% - Accent6 2 2" xfId="172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4"/>
    <cellStyle name="Normal 11" xfId="42"/>
    <cellStyle name="Normal 11 2" xfId="159"/>
    <cellStyle name="Normal 2" xfId="43"/>
    <cellStyle name="Normal 2 2" xfId="158"/>
    <cellStyle name="Normal 2 2 2" xfId="173"/>
    <cellStyle name="Normal 3" xfId="46"/>
    <cellStyle name="Normal 3 2" xfId="174"/>
    <cellStyle name="Normal 4" xfId="60"/>
    <cellStyle name="Normal 5" xfId="74"/>
    <cellStyle name="Normal 6" xfId="88"/>
    <cellStyle name="Normal 6 2" xfId="177"/>
    <cellStyle name="Normal 6 3" xfId="160"/>
    <cellStyle name="Normal 7" xfId="102"/>
    <cellStyle name="Normal 8" xfId="116"/>
    <cellStyle name="Normal 9" xfId="130"/>
    <cellStyle name="Note" xfId="15" builtinId="10" customBuiltin="1"/>
    <cellStyle name="Note 10" xfId="145"/>
    <cellStyle name="Note 2" xfId="44"/>
    <cellStyle name="Note 2 2" xfId="175"/>
    <cellStyle name="Note 3" xfId="47"/>
    <cellStyle name="Note 3 2" xfId="176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0" builtinId="21" customBuiltin="1"/>
    <cellStyle name="Title 2" xfId="45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abSelected="1" view="pageLayout" topLeftCell="A148" zoomScaleNormal="100" workbookViewId="0">
      <selection activeCell="B94" sqref="B94"/>
    </sheetView>
  </sheetViews>
  <sheetFormatPr defaultRowHeight="15" x14ac:dyDescent="0.25"/>
  <cols>
    <col min="1" max="1" width="7.28515625" style="9" customWidth="1"/>
    <col min="2" max="2" width="7.7109375" style="9" customWidth="1"/>
    <col min="3" max="3" width="8.140625" style="9" customWidth="1"/>
    <col min="4" max="4" width="58.42578125" style="30" customWidth="1"/>
    <col min="5" max="5" width="12.85546875" style="9" customWidth="1"/>
    <col min="6" max="6" width="15.7109375" style="9" customWidth="1"/>
    <col min="7" max="16384" width="9.140625" style="9"/>
  </cols>
  <sheetData>
    <row r="1" spans="1:6" x14ac:dyDescent="0.25">
      <c r="A1" s="4" t="s">
        <v>380</v>
      </c>
      <c r="B1" s="7" t="s">
        <v>381</v>
      </c>
      <c r="C1" s="4" t="s">
        <v>382</v>
      </c>
      <c r="D1" s="5" t="s">
        <v>383</v>
      </c>
      <c r="E1" s="6" t="s">
        <v>384</v>
      </c>
      <c r="F1" s="6" t="s">
        <v>385</v>
      </c>
    </row>
    <row r="2" spans="1:6" x14ac:dyDescent="0.25">
      <c r="A2" s="3" t="s">
        <v>0</v>
      </c>
      <c r="B2" s="2">
        <v>4017</v>
      </c>
      <c r="C2" s="3" t="s">
        <v>2</v>
      </c>
      <c r="D2" s="1" t="s">
        <v>1</v>
      </c>
      <c r="E2" s="8"/>
      <c r="F2" s="32">
        <f>E2*B2</f>
        <v>0</v>
      </c>
    </row>
    <row r="3" spans="1:6" x14ac:dyDescent="0.25">
      <c r="A3" s="3" t="s">
        <v>3</v>
      </c>
      <c r="B3" s="2">
        <v>4470</v>
      </c>
      <c r="C3" s="3" t="s">
        <v>2</v>
      </c>
      <c r="D3" s="1" t="s">
        <v>4</v>
      </c>
      <c r="E3" s="8"/>
      <c r="F3" s="32">
        <f t="shared" ref="F3:F66" si="0">E3*B3</f>
        <v>0</v>
      </c>
    </row>
    <row r="4" spans="1:6" x14ac:dyDescent="0.25">
      <c r="A4" s="3" t="s">
        <v>5</v>
      </c>
      <c r="B4" s="2">
        <v>1073</v>
      </c>
      <c r="C4" s="3" t="s">
        <v>2</v>
      </c>
      <c r="D4" s="1" t="s">
        <v>6</v>
      </c>
      <c r="E4" s="8"/>
      <c r="F4" s="32">
        <f t="shared" si="0"/>
        <v>0</v>
      </c>
    </row>
    <row r="5" spans="1:6" x14ac:dyDescent="0.25">
      <c r="A5" s="3" t="s">
        <v>7</v>
      </c>
      <c r="B5" s="2">
        <v>404</v>
      </c>
      <c r="C5" s="3" t="s">
        <v>2</v>
      </c>
      <c r="D5" s="1" t="s">
        <v>8</v>
      </c>
      <c r="E5" s="8"/>
      <c r="F5" s="32">
        <f t="shared" si="0"/>
        <v>0</v>
      </c>
    </row>
    <row r="6" spans="1:6" ht="27.75" customHeight="1" x14ac:dyDescent="0.25">
      <c r="A6" s="3" t="s">
        <v>9</v>
      </c>
      <c r="B6" s="2">
        <v>19</v>
      </c>
      <c r="C6" s="3" t="s">
        <v>11</v>
      </c>
      <c r="D6" s="1" t="s">
        <v>10</v>
      </c>
      <c r="E6" s="8"/>
      <c r="F6" s="32">
        <f t="shared" si="0"/>
        <v>0</v>
      </c>
    </row>
    <row r="7" spans="1:6" ht="30" x14ac:dyDescent="0.25">
      <c r="A7" s="3" t="s">
        <v>12</v>
      </c>
      <c r="B7" s="2">
        <v>2</v>
      </c>
      <c r="C7" s="3" t="s">
        <v>11</v>
      </c>
      <c r="D7" s="1" t="s">
        <v>13</v>
      </c>
      <c r="E7" s="8"/>
      <c r="F7" s="32">
        <f t="shared" si="0"/>
        <v>0</v>
      </c>
    </row>
    <row r="8" spans="1:6" ht="30" x14ac:dyDescent="0.25">
      <c r="A8" s="3" t="s">
        <v>14</v>
      </c>
      <c r="B8" s="2">
        <v>2</v>
      </c>
      <c r="C8" s="3" t="s">
        <v>11</v>
      </c>
      <c r="D8" s="1" t="s">
        <v>15</v>
      </c>
      <c r="E8" s="8"/>
      <c r="F8" s="32">
        <f t="shared" si="0"/>
        <v>0</v>
      </c>
    </row>
    <row r="9" spans="1:6" x14ac:dyDescent="0.25">
      <c r="A9" s="3" t="s">
        <v>16</v>
      </c>
      <c r="B9" s="2">
        <v>2</v>
      </c>
      <c r="C9" s="3" t="s">
        <v>11</v>
      </c>
      <c r="D9" s="1" t="s">
        <v>17</v>
      </c>
      <c r="E9" s="8"/>
      <c r="F9" s="32">
        <f t="shared" si="0"/>
        <v>0</v>
      </c>
    </row>
    <row r="10" spans="1:6" ht="17.25" customHeight="1" x14ac:dyDescent="0.25">
      <c r="A10" s="3" t="s">
        <v>18</v>
      </c>
      <c r="B10" s="2">
        <v>1</v>
      </c>
      <c r="C10" s="3" t="s">
        <v>11</v>
      </c>
      <c r="D10" s="1" t="s">
        <v>19</v>
      </c>
      <c r="E10" s="8"/>
      <c r="F10" s="32">
        <f t="shared" si="0"/>
        <v>0</v>
      </c>
    </row>
    <row r="11" spans="1:6" ht="30" x14ac:dyDescent="0.25">
      <c r="A11" s="3" t="s">
        <v>20</v>
      </c>
      <c r="B11" s="2">
        <v>1</v>
      </c>
      <c r="C11" s="3" t="s">
        <v>11</v>
      </c>
      <c r="D11" s="1" t="s">
        <v>21</v>
      </c>
      <c r="E11" s="8"/>
      <c r="F11" s="32">
        <f t="shared" si="0"/>
        <v>0</v>
      </c>
    </row>
    <row r="12" spans="1:6" x14ac:dyDescent="0.25">
      <c r="A12" s="3" t="s">
        <v>22</v>
      </c>
      <c r="B12" s="2">
        <v>5</v>
      </c>
      <c r="C12" s="3" t="s">
        <v>11</v>
      </c>
      <c r="D12" s="1" t="s">
        <v>23</v>
      </c>
      <c r="E12" s="8"/>
      <c r="F12" s="32">
        <f t="shared" si="0"/>
        <v>0</v>
      </c>
    </row>
    <row r="13" spans="1:6" x14ac:dyDescent="0.25">
      <c r="A13" s="3" t="s">
        <v>398</v>
      </c>
      <c r="B13" s="2">
        <v>21</v>
      </c>
      <c r="C13" s="3" t="s">
        <v>11</v>
      </c>
      <c r="D13" s="1" t="s">
        <v>399</v>
      </c>
      <c r="E13" s="8"/>
      <c r="F13" s="32">
        <f t="shared" si="0"/>
        <v>0</v>
      </c>
    </row>
    <row r="14" spans="1:6" x14ac:dyDescent="0.25">
      <c r="A14" s="3" t="s">
        <v>24</v>
      </c>
      <c r="B14" s="2">
        <v>1</v>
      </c>
      <c r="C14" s="3" t="s">
        <v>11</v>
      </c>
      <c r="D14" s="1" t="s">
        <v>25</v>
      </c>
      <c r="E14" s="8"/>
      <c r="F14" s="32">
        <f t="shared" si="0"/>
        <v>0</v>
      </c>
    </row>
    <row r="15" spans="1:6" x14ac:dyDescent="0.25">
      <c r="A15" s="3" t="s">
        <v>26</v>
      </c>
      <c r="B15" s="2">
        <v>13</v>
      </c>
      <c r="C15" s="3" t="s">
        <v>11</v>
      </c>
      <c r="D15" s="1" t="s">
        <v>27</v>
      </c>
      <c r="E15" s="8"/>
      <c r="F15" s="32">
        <f t="shared" si="0"/>
        <v>0</v>
      </c>
    </row>
    <row r="16" spans="1:6" x14ac:dyDescent="0.25">
      <c r="A16" s="3" t="s">
        <v>28</v>
      </c>
      <c r="B16" s="2">
        <v>1</v>
      </c>
      <c r="C16" s="3" t="s">
        <v>11</v>
      </c>
      <c r="D16" s="1" t="s">
        <v>29</v>
      </c>
      <c r="E16" s="8"/>
      <c r="F16" s="32">
        <f t="shared" si="0"/>
        <v>0</v>
      </c>
    </row>
    <row r="17" spans="1:6" x14ac:dyDescent="0.25">
      <c r="A17" s="3" t="s">
        <v>30</v>
      </c>
      <c r="B17" s="2">
        <v>1037</v>
      </c>
      <c r="C17" s="3" t="s">
        <v>32</v>
      </c>
      <c r="D17" s="1" t="s">
        <v>31</v>
      </c>
      <c r="E17" s="8"/>
      <c r="F17" s="32">
        <f t="shared" si="0"/>
        <v>0</v>
      </c>
    </row>
    <row r="18" spans="1:6" x14ac:dyDescent="0.25">
      <c r="A18" s="3" t="s">
        <v>406</v>
      </c>
      <c r="B18" s="2">
        <v>194</v>
      </c>
      <c r="C18" s="3" t="s">
        <v>2</v>
      </c>
      <c r="D18" s="9" t="s">
        <v>409</v>
      </c>
      <c r="E18" s="8"/>
      <c r="F18" s="32">
        <f t="shared" si="0"/>
        <v>0</v>
      </c>
    </row>
    <row r="19" spans="1:6" x14ac:dyDescent="0.25">
      <c r="A19" s="3" t="s">
        <v>407</v>
      </c>
      <c r="B19" s="2">
        <v>592</v>
      </c>
      <c r="C19" s="3" t="s">
        <v>2</v>
      </c>
      <c r="D19" s="1" t="s">
        <v>410</v>
      </c>
      <c r="E19" s="8"/>
      <c r="F19" s="32">
        <f t="shared" si="0"/>
        <v>0</v>
      </c>
    </row>
    <row r="20" spans="1:6" x14ac:dyDescent="0.25">
      <c r="A20" s="3" t="s">
        <v>408</v>
      </c>
      <c r="B20" s="2">
        <v>49</v>
      </c>
      <c r="C20" s="3" t="s">
        <v>2</v>
      </c>
      <c r="D20" s="1" t="s">
        <v>411</v>
      </c>
      <c r="E20" s="8"/>
      <c r="F20" s="32">
        <f t="shared" si="0"/>
        <v>0</v>
      </c>
    </row>
    <row r="21" spans="1:6" x14ac:dyDescent="0.25">
      <c r="A21" s="3" t="s">
        <v>33</v>
      </c>
      <c r="B21" s="2">
        <v>1053</v>
      </c>
      <c r="C21" s="3" t="s">
        <v>2</v>
      </c>
      <c r="D21" s="1" t="s">
        <v>34</v>
      </c>
      <c r="E21" s="8"/>
      <c r="F21" s="32">
        <f t="shared" si="0"/>
        <v>0</v>
      </c>
    </row>
    <row r="22" spans="1:6" x14ac:dyDescent="0.25">
      <c r="A22" s="3" t="s">
        <v>35</v>
      </c>
      <c r="B22" s="2">
        <v>1349</v>
      </c>
      <c r="C22" s="3" t="s">
        <v>2</v>
      </c>
      <c r="D22" s="1" t="s">
        <v>36</v>
      </c>
      <c r="E22" s="8"/>
      <c r="F22" s="32">
        <f t="shared" si="0"/>
        <v>0</v>
      </c>
    </row>
    <row r="23" spans="1:6" x14ac:dyDescent="0.25">
      <c r="A23" s="3" t="s">
        <v>37</v>
      </c>
      <c r="B23" s="2">
        <v>653</v>
      </c>
      <c r="C23" s="3" t="s">
        <v>2</v>
      </c>
      <c r="D23" s="1" t="s">
        <v>38</v>
      </c>
      <c r="E23" s="8"/>
      <c r="F23" s="32">
        <f t="shared" si="0"/>
        <v>0</v>
      </c>
    </row>
    <row r="24" spans="1:6" x14ac:dyDescent="0.25">
      <c r="A24" s="3" t="s">
        <v>39</v>
      </c>
      <c r="B24" s="2">
        <v>83</v>
      </c>
      <c r="C24" s="3" t="s">
        <v>2</v>
      </c>
      <c r="D24" s="1" t="s">
        <v>40</v>
      </c>
      <c r="E24" s="8"/>
      <c r="F24" s="32">
        <f t="shared" si="0"/>
        <v>0</v>
      </c>
    </row>
    <row r="25" spans="1:6" x14ac:dyDescent="0.25">
      <c r="A25" s="3" t="s">
        <v>41</v>
      </c>
      <c r="B25" s="2">
        <v>309</v>
      </c>
      <c r="C25" s="3" t="s">
        <v>2</v>
      </c>
      <c r="D25" s="1" t="s">
        <v>42</v>
      </c>
      <c r="E25" s="8"/>
      <c r="F25" s="32">
        <f t="shared" si="0"/>
        <v>0</v>
      </c>
    </row>
    <row r="26" spans="1:6" x14ac:dyDescent="0.25">
      <c r="A26" s="3" t="s">
        <v>43</v>
      </c>
      <c r="B26" s="2">
        <v>216</v>
      </c>
      <c r="C26" s="3" t="s">
        <v>2</v>
      </c>
      <c r="D26" s="1" t="s">
        <v>44</v>
      </c>
      <c r="E26" s="8"/>
      <c r="F26" s="32">
        <f t="shared" si="0"/>
        <v>0</v>
      </c>
    </row>
    <row r="27" spans="1:6" x14ac:dyDescent="0.25">
      <c r="A27" s="3" t="s">
        <v>45</v>
      </c>
      <c r="B27" s="2">
        <v>4</v>
      </c>
      <c r="C27" s="3" t="s">
        <v>2</v>
      </c>
      <c r="D27" s="1" t="s">
        <v>46</v>
      </c>
      <c r="E27" s="8"/>
      <c r="F27" s="32">
        <f t="shared" si="0"/>
        <v>0</v>
      </c>
    </row>
    <row r="28" spans="1:6" x14ac:dyDescent="0.25">
      <c r="A28" s="3" t="s">
        <v>47</v>
      </c>
      <c r="B28" s="2">
        <v>2133</v>
      </c>
      <c r="C28" s="3" t="s">
        <v>2</v>
      </c>
      <c r="D28" s="1" t="s">
        <v>48</v>
      </c>
      <c r="E28" s="8"/>
      <c r="F28" s="32">
        <f t="shared" si="0"/>
        <v>0</v>
      </c>
    </row>
    <row r="29" spans="1:6" x14ac:dyDescent="0.25">
      <c r="A29" s="3" t="s">
        <v>49</v>
      </c>
      <c r="B29" s="2">
        <v>175</v>
      </c>
      <c r="C29" s="3" t="s">
        <v>2</v>
      </c>
      <c r="D29" s="1" t="s">
        <v>50</v>
      </c>
      <c r="E29" s="8"/>
      <c r="F29" s="32">
        <f t="shared" si="0"/>
        <v>0</v>
      </c>
    </row>
    <row r="30" spans="1:6" x14ac:dyDescent="0.25">
      <c r="A30" s="3" t="s">
        <v>51</v>
      </c>
      <c r="B30" s="2">
        <v>140</v>
      </c>
      <c r="C30" s="3" t="s">
        <v>2</v>
      </c>
      <c r="D30" s="1" t="s">
        <v>52</v>
      </c>
      <c r="E30" s="8"/>
      <c r="F30" s="32">
        <f t="shared" si="0"/>
        <v>0</v>
      </c>
    </row>
    <row r="31" spans="1:6" x14ac:dyDescent="0.25">
      <c r="A31" s="3" t="s">
        <v>53</v>
      </c>
      <c r="B31" s="2">
        <v>165</v>
      </c>
      <c r="C31" s="3" t="s">
        <v>2</v>
      </c>
      <c r="D31" s="1" t="s">
        <v>54</v>
      </c>
      <c r="E31" s="8"/>
      <c r="F31" s="32">
        <f t="shared" si="0"/>
        <v>0</v>
      </c>
    </row>
    <row r="32" spans="1:6" x14ac:dyDescent="0.25">
      <c r="A32" s="3" t="s">
        <v>55</v>
      </c>
      <c r="B32" s="2">
        <v>505</v>
      </c>
      <c r="C32" s="3" t="s">
        <v>2</v>
      </c>
      <c r="D32" s="1" t="s">
        <v>56</v>
      </c>
      <c r="E32" s="8"/>
      <c r="F32" s="32">
        <f t="shared" si="0"/>
        <v>0</v>
      </c>
    </row>
    <row r="33" spans="1:6" x14ac:dyDescent="0.25">
      <c r="A33" s="3" t="s">
        <v>57</v>
      </c>
      <c r="B33" s="2">
        <v>327</v>
      </c>
      <c r="C33" s="3" t="s">
        <v>2</v>
      </c>
      <c r="D33" s="1" t="s">
        <v>58</v>
      </c>
      <c r="E33" s="8"/>
      <c r="F33" s="32">
        <f t="shared" si="0"/>
        <v>0</v>
      </c>
    </row>
    <row r="34" spans="1:6" hidden="1" x14ac:dyDescent="0.25">
      <c r="A34" s="3" t="s">
        <v>59</v>
      </c>
      <c r="B34" s="2">
        <v>674.95</v>
      </c>
      <c r="C34" s="3" t="s">
        <v>2</v>
      </c>
      <c r="D34" s="1" t="s">
        <v>60</v>
      </c>
      <c r="E34" s="8"/>
      <c r="F34" s="32">
        <f t="shared" si="0"/>
        <v>0</v>
      </c>
    </row>
    <row r="35" spans="1:6" hidden="1" x14ac:dyDescent="0.25">
      <c r="A35" s="3" t="s">
        <v>61</v>
      </c>
      <c r="B35" s="2">
        <v>59.24</v>
      </c>
      <c r="C35" s="3" t="s">
        <v>2</v>
      </c>
      <c r="D35" s="1" t="s">
        <v>62</v>
      </c>
      <c r="E35" s="8"/>
      <c r="F35" s="32">
        <f t="shared" si="0"/>
        <v>0</v>
      </c>
    </row>
    <row r="36" spans="1:6" ht="30" x14ac:dyDescent="0.25">
      <c r="A36" s="3" t="s">
        <v>63</v>
      </c>
      <c r="B36" s="2">
        <v>2</v>
      </c>
      <c r="C36" s="3" t="s">
        <v>11</v>
      </c>
      <c r="D36" s="1" t="s">
        <v>64</v>
      </c>
      <c r="E36" s="8"/>
      <c r="F36" s="32">
        <f t="shared" si="0"/>
        <v>0</v>
      </c>
    </row>
    <row r="37" spans="1:6" ht="30" hidden="1" x14ac:dyDescent="0.25">
      <c r="A37" s="3" t="s">
        <v>65</v>
      </c>
      <c r="B37" s="2">
        <v>1</v>
      </c>
      <c r="C37" s="3" t="s">
        <v>11</v>
      </c>
      <c r="D37" s="1" t="s">
        <v>66</v>
      </c>
      <c r="E37" s="8"/>
      <c r="F37" s="32">
        <f t="shared" si="0"/>
        <v>0</v>
      </c>
    </row>
    <row r="38" spans="1:6" ht="30" x14ac:dyDescent="0.25">
      <c r="A38" s="3" t="s">
        <v>67</v>
      </c>
      <c r="B38" s="2">
        <v>15</v>
      </c>
      <c r="C38" s="3" t="s">
        <v>11</v>
      </c>
      <c r="D38" s="1" t="s">
        <v>68</v>
      </c>
      <c r="E38" s="8"/>
      <c r="F38" s="32">
        <f t="shared" si="0"/>
        <v>0</v>
      </c>
    </row>
    <row r="39" spans="1:6" ht="30" hidden="1" x14ac:dyDescent="0.25">
      <c r="A39" s="3" t="s">
        <v>69</v>
      </c>
      <c r="B39" s="2">
        <v>1</v>
      </c>
      <c r="C39" s="3" t="s">
        <v>11</v>
      </c>
      <c r="D39" s="1" t="s">
        <v>70</v>
      </c>
      <c r="E39" s="8"/>
      <c r="F39" s="32">
        <f t="shared" si="0"/>
        <v>0</v>
      </c>
    </row>
    <row r="40" spans="1:6" ht="30" x14ac:dyDescent="0.25">
      <c r="A40" s="3" t="s">
        <v>71</v>
      </c>
      <c r="B40" s="2">
        <v>7</v>
      </c>
      <c r="C40" s="3" t="s">
        <v>11</v>
      </c>
      <c r="D40" s="1" t="s">
        <v>72</v>
      </c>
      <c r="E40" s="8"/>
      <c r="F40" s="32">
        <f t="shared" si="0"/>
        <v>0</v>
      </c>
    </row>
    <row r="41" spans="1:6" ht="30" x14ac:dyDescent="0.25">
      <c r="A41" s="3" t="s">
        <v>73</v>
      </c>
      <c r="B41" s="2">
        <v>1</v>
      </c>
      <c r="C41" s="3" t="s">
        <v>11</v>
      </c>
      <c r="D41" s="1" t="s">
        <v>74</v>
      </c>
      <c r="E41" s="8"/>
      <c r="F41" s="32">
        <f t="shared" si="0"/>
        <v>0</v>
      </c>
    </row>
    <row r="42" spans="1:6" ht="45" x14ac:dyDescent="0.25">
      <c r="A42" s="3" t="s">
        <v>75</v>
      </c>
      <c r="B42" s="2">
        <v>3</v>
      </c>
      <c r="C42" s="3" t="s">
        <v>11</v>
      </c>
      <c r="D42" s="1" t="s">
        <v>76</v>
      </c>
      <c r="E42" s="8"/>
      <c r="F42" s="32">
        <f t="shared" si="0"/>
        <v>0</v>
      </c>
    </row>
    <row r="43" spans="1:6" ht="30" x14ac:dyDescent="0.25">
      <c r="A43" s="3" t="s">
        <v>77</v>
      </c>
      <c r="B43" s="2">
        <v>1</v>
      </c>
      <c r="C43" s="3" t="s">
        <v>11</v>
      </c>
      <c r="D43" s="1" t="s">
        <v>78</v>
      </c>
      <c r="E43" s="8"/>
      <c r="F43" s="32">
        <f t="shared" si="0"/>
        <v>0</v>
      </c>
    </row>
    <row r="44" spans="1:6" ht="30" x14ac:dyDescent="0.25">
      <c r="A44" s="3" t="s">
        <v>79</v>
      </c>
      <c r="B44" s="2">
        <v>1</v>
      </c>
      <c r="C44" s="3" t="s">
        <v>11</v>
      </c>
      <c r="D44" s="1" t="s">
        <v>80</v>
      </c>
      <c r="E44" s="8"/>
      <c r="F44" s="32">
        <f t="shared" si="0"/>
        <v>0</v>
      </c>
    </row>
    <row r="45" spans="1:6" ht="30" x14ac:dyDescent="0.25">
      <c r="A45" s="3" t="s">
        <v>81</v>
      </c>
      <c r="B45" s="2">
        <v>24</v>
      </c>
      <c r="C45" s="3" t="s">
        <v>11</v>
      </c>
      <c r="D45" s="1" t="s">
        <v>82</v>
      </c>
      <c r="E45" s="8"/>
      <c r="F45" s="32">
        <f t="shared" si="0"/>
        <v>0</v>
      </c>
    </row>
    <row r="46" spans="1:6" ht="30" x14ac:dyDescent="0.25">
      <c r="A46" s="3" t="s">
        <v>83</v>
      </c>
      <c r="B46" s="2">
        <v>15</v>
      </c>
      <c r="C46" s="3" t="s">
        <v>11</v>
      </c>
      <c r="D46" s="1" t="s">
        <v>84</v>
      </c>
      <c r="E46" s="8"/>
      <c r="F46" s="32">
        <f t="shared" si="0"/>
        <v>0</v>
      </c>
    </row>
    <row r="47" spans="1:6" ht="30" x14ac:dyDescent="0.25">
      <c r="A47" s="3" t="s">
        <v>85</v>
      </c>
      <c r="B47" s="2">
        <v>2</v>
      </c>
      <c r="C47" s="3" t="s">
        <v>11</v>
      </c>
      <c r="D47" s="1" t="s">
        <v>86</v>
      </c>
      <c r="E47" s="8"/>
      <c r="F47" s="32">
        <f t="shared" si="0"/>
        <v>0</v>
      </c>
    </row>
    <row r="48" spans="1:6" ht="30" x14ac:dyDescent="0.25">
      <c r="A48" s="3" t="s">
        <v>87</v>
      </c>
      <c r="B48" s="2">
        <v>4</v>
      </c>
      <c r="C48" s="3" t="s">
        <v>11</v>
      </c>
      <c r="D48" s="1" t="s">
        <v>88</v>
      </c>
      <c r="E48" s="8"/>
      <c r="F48" s="32">
        <f t="shared" si="0"/>
        <v>0</v>
      </c>
    </row>
    <row r="49" spans="1:6" ht="30" x14ac:dyDescent="0.25">
      <c r="A49" s="3" t="s">
        <v>422</v>
      </c>
      <c r="B49" s="2">
        <v>1</v>
      </c>
      <c r="C49" s="3" t="s">
        <v>11</v>
      </c>
      <c r="D49" s="1" t="s">
        <v>90</v>
      </c>
      <c r="E49" s="8"/>
      <c r="F49" s="32">
        <f t="shared" si="0"/>
        <v>0</v>
      </c>
    </row>
    <row r="50" spans="1:6" ht="30" x14ac:dyDescent="0.25">
      <c r="A50" s="3" t="s">
        <v>89</v>
      </c>
      <c r="B50" s="2">
        <v>2</v>
      </c>
      <c r="C50" s="3" t="s">
        <v>11</v>
      </c>
      <c r="D50" s="1" t="s">
        <v>90</v>
      </c>
      <c r="E50" s="8"/>
      <c r="F50" s="32">
        <f t="shared" si="0"/>
        <v>0</v>
      </c>
    </row>
    <row r="51" spans="1:6" x14ac:dyDescent="0.25">
      <c r="A51" s="3" t="s">
        <v>91</v>
      </c>
      <c r="B51" s="2">
        <v>3</v>
      </c>
      <c r="C51" s="3" t="s">
        <v>11</v>
      </c>
      <c r="D51" s="1" t="s">
        <v>92</v>
      </c>
      <c r="E51" s="8"/>
      <c r="F51" s="32">
        <f t="shared" si="0"/>
        <v>0</v>
      </c>
    </row>
    <row r="52" spans="1:6" x14ac:dyDescent="0.25">
      <c r="A52" s="3" t="s">
        <v>93</v>
      </c>
      <c r="B52" s="2">
        <v>1</v>
      </c>
      <c r="C52" s="3" t="s">
        <v>11</v>
      </c>
      <c r="D52" s="1" t="s">
        <v>94</v>
      </c>
      <c r="E52" s="8"/>
      <c r="F52" s="32">
        <f t="shared" si="0"/>
        <v>0</v>
      </c>
    </row>
    <row r="53" spans="1:6" x14ac:dyDescent="0.25">
      <c r="A53" s="3" t="s">
        <v>95</v>
      </c>
      <c r="B53" s="2">
        <v>4</v>
      </c>
      <c r="C53" s="3" t="s">
        <v>11</v>
      </c>
      <c r="D53" s="1" t="s">
        <v>96</v>
      </c>
      <c r="E53" s="8"/>
      <c r="F53" s="32">
        <f t="shared" si="0"/>
        <v>0</v>
      </c>
    </row>
    <row r="54" spans="1:6" x14ac:dyDescent="0.25">
      <c r="A54" s="3" t="s">
        <v>97</v>
      </c>
      <c r="B54" s="2">
        <v>12</v>
      </c>
      <c r="C54" s="3" t="s">
        <v>11</v>
      </c>
      <c r="D54" s="1" t="s">
        <v>98</v>
      </c>
      <c r="E54" s="8"/>
      <c r="F54" s="32">
        <f t="shared" si="0"/>
        <v>0</v>
      </c>
    </row>
    <row r="55" spans="1:6" x14ac:dyDescent="0.25">
      <c r="A55" s="3" t="s">
        <v>99</v>
      </c>
      <c r="B55" s="2">
        <v>22</v>
      </c>
      <c r="C55" s="3" t="s">
        <v>11</v>
      </c>
      <c r="D55" s="1" t="s">
        <v>100</v>
      </c>
      <c r="E55" s="8"/>
      <c r="F55" s="32">
        <f t="shared" si="0"/>
        <v>0</v>
      </c>
    </row>
    <row r="56" spans="1:6" x14ac:dyDescent="0.25">
      <c r="A56" s="3" t="s">
        <v>101</v>
      </c>
      <c r="B56" s="2">
        <v>3</v>
      </c>
      <c r="C56" s="3" t="s">
        <v>11</v>
      </c>
      <c r="D56" s="1" t="s">
        <v>102</v>
      </c>
      <c r="E56" s="8"/>
      <c r="F56" s="32">
        <f t="shared" si="0"/>
        <v>0</v>
      </c>
    </row>
    <row r="57" spans="1:6" x14ac:dyDescent="0.25">
      <c r="A57" s="3" t="s">
        <v>418</v>
      </c>
      <c r="B57" s="2">
        <v>1</v>
      </c>
      <c r="C57" s="3" t="s">
        <v>11</v>
      </c>
      <c r="D57" s="1" t="s">
        <v>419</v>
      </c>
      <c r="E57" s="8"/>
      <c r="F57" s="32">
        <f t="shared" si="0"/>
        <v>0</v>
      </c>
    </row>
    <row r="58" spans="1:6" x14ac:dyDescent="0.25">
      <c r="A58" s="3" t="s">
        <v>420</v>
      </c>
      <c r="B58" s="2">
        <v>13</v>
      </c>
      <c r="C58" s="3" t="s">
        <v>316</v>
      </c>
      <c r="D58" s="1" t="s">
        <v>421</v>
      </c>
      <c r="E58" s="8"/>
      <c r="F58" s="32">
        <f t="shared" si="0"/>
        <v>0</v>
      </c>
    </row>
    <row r="59" spans="1:6" x14ac:dyDescent="0.25">
      <c r="A59" s="3" t="s">
        <v>103</v>
      </c>
      <c r="B59" s="2">
        <v>212</v>
      </c>
      <c r="C59" s="3" t="s">
        <v>2</v>
      </c>
      <c r="D59" s="1" t="s">
        <v>104</v>
      </c>
      <c r="E59" s="8"/>
      <c r="F59" s="32">
        <f t="shared" si="0"/>
        <v>0</v>
      </c>
    </row>
    <row r="60" spans="1:6" x14ac:dyDescent="0.25">
      <c r="A60" s="3" t="s">
        <v>105</v>
      </c>
      <c r="B60" s="2">
        <v>38</v>
      </c>
      <c r="C60" s="3" t="s">
        <v>2</v>
      </c>
      <c r="D60" s="1" t="s">
        <v>106</v>
      </c>
      <c r="E60" s="8"/>
      <c r="F60" s="32">
        <f t="shared" si="0"/>
        <v>0</v>
      </c>
    </row>
    <row r="61" spans="1:6" x14ac:dyDescent="0.25">
      <c r="A61" s="3" t="s">
        <v>107</v>
      </c>
      <c r="B61" s="2">
        <v>3</v>
      </c>
      <c r="C61" s="3" t="s">
        <v>11</v>
      </c>
      <c r="D61" s="1" t="s">
        <v>108</v>
      </c>
      <c r="E61" s="8"/>
      <c r="F61" s="32">
        <f t="shared" si="0"/>
        <v>0</v>
      </c>
    </row>
    <row r="62" spans="1:6" x14ac:dyDescent="0.25">
      <c r="A62" s="3" t="s">
        <v>109</v>
      </c>
      <c r="B62" s="2">
        <v>75</v>
      </c>
      <c r="C62" s="3" t="s">
        <v>11</v>
      </c>
      <c r="D62" s="1" t="s">
        <v>110</v>
      </c>
      <c r="E62" s="8"/>
      <c r="F62" s="32">
        <f t="shared" si="0"/>
        <v>0</v>
      </c>
    </row>
    <row r="63" spans="1:6" x14ac:dyDescent="0.25">
      <c r="A63" s="3" t="s">
        <v>111</v>
      </c>
      <c r="B63" s="2">
        <v>43</v>
      </c>
      <c r="C63" s="3" t="s">
        <v>11</v>
      </c>
      <c r="D63" s="1" t="s">
        <v>112</v>
      </c>
      <c r="E63" s="8"/>
      <c r="F63" s="32">
        <f t="shared" si="0"/>
        <v>0</v>
      </c>
    </row>
    <row r="64" spans="1:6" x14ac:dyDescent="0.25">
      <c r="A64" s="3" t="s">
        <v>113</v>
      </c>
      <c r="B64" s="2">
        <v>43</v>
      </c>
      <c r="C64" s="3" t="s">
        <v>2</v>
      </c>
      <c r="D64" s="1" t="s">
        <v>114</v>
      </c>
      <c r="E64" s="8"/>
      <c r="F64" s="32">
        <f t="shared" si="0"/>
        <v>0</v>
      </c>
    </row>
    <row r="65" spans="1:6" x14ac:dyDescent="0.25">
      <c r="A65" s="3" t="s">
        <v>115</v>
      </c>
      <c r="B65" s="2">
        <v>1076</v>
      </c>
      <c r="C65" s="3" t="s">
        <v>2</v>
      </c>
      <c r="D65" s="1" t="s">
        <v>116</v>
      </c>
      <c r="E65" s="8"/>
      <c r="F65" s="32">
        <f t="shared" si="0"/>
        <v>0</v>
      </c>
    </row>
    <row r="66" spans="1:6" x14ac:dyDescent="0.25">
      <c r="A66" s="3" t="s">
        <v>117</v>
      </c>
      <c r="B66" s="2">
        <v>2514</v>
      </c>
      <c r="C66" s="3" t="s">
        <v>2</v>
      </c>
      <c r="D66" s="1" t="s">
        <v>118</v>
      </c>
      <c r="E66" s="8"/>
      <c r="F66" s="32">
        <f t="shared" si="0"/>
        <v>0</v>
      </c>
    </row>
    <row r="67" spans="1:6" x14ac:dyDescent="0.25">
      <c r="A67" s="3" t="s">
        <v>119</v>
      </c>
      <c r="B67" s="2">
        <v>73</v>
      </c>
      <c r="C67" s="3" t="s">
        <v>2</v>
      </c>
      <c r="D67" s="1" t="s">
        <v>120</v>
      </c>
      <c r="E67" s="8"/>
      <c r="F67" s="32">
        <f t="shared" ref="F67:F130" si="1">E67*B67</f>
        <v>0</v>
      </c>
    </row>
    <row r="68" spans="1:6" x14ac:dyDescent="0.25">
      <c r="A68" s="3" t="s">
        <v>121</v>
      </c>
      <c r="B68" s="2">
        <v>2138</v>
      </c>
      <c r="C68" s="3" t="s">
        <v>2</v>
      </c>
      <c r="D68" s="1" t="s">
        <v>122</v>
      </c>
      <c r="E68" s="8"/>
      <c r="F68" s="32">
        <f t="shared" si="1"/>
        <v>0</v>
      </c>
    </row>
    <row r="69" spans="1:6" x14ac:dyDescent="0.25">
      <c r="A69" s="3" t="s">
        <v>123</v>
      </c>
      <c r="B69" s="2">
        <v>16</v>
      </c>
      <c r="C69" s="3" t="s">
        <v>2</v>
      </c>
      <c r="D69" s="1" t="s">
        <v>404</v>
      </c>
      <c r="E69" s="8"/>
      <c r="F69" s="32">
        <f t="shared" si="1"/>
        <v>0</v>
      </c>
    </row>
    <row r="70" spans="1:6" x14ac:dyDescent="0.25">
      <c r="A70" s="3" t="s">
        <v>124</v>
      </c>
      <c r="B70" s="2">
        <v>56</v>
      </c>
      <c r="C70" s="3" t="s">
        <v>2</v>
      </c>
      <c r="D70" s="1" t="s">
        <v>405</v>
      </c>
      <c r="E70" s="8"/>
      <c r="F70" s="32">
        <f t="shared" si="1"/>
        <v>0</v>
      </c>
    </row>
    <row r="71" spans="1:6" x14ac:dyDescent="0.25">
      <c r="A71" s="3" t="s">
        <v>402</v>
      </c>
      <c r="B71" s="2">
        <v>200</v>
      </c>
      <c r="C71" s="3" t="s">
        <v>2</v>
      </c>
      <c r="D71" s="1" t="s">
        <v>403</v>
      </c>
      <c r="E71" s="8"/>
      <c r="F71" s="32">
        <f t="shared" si="1"/>
        <v>0</v>
      </c>
    </row>
    <row r="72" spans="1:6" x14ac:dyDescent="0.25">
      <c r="A72" s="3" t="s">
        <v>400</v>
      </c>
      <c r="B72" s="2">
        <v>1</v>
      </c>
      <c r="C72" s="3" t="s">
        <v>11</v>
      </c>
      <c r="D72" s="1" t="s">
        <v>401</v>
      </c>
      <c r="E72" s="8"/>
      <c r="F72" s="32">
        <f t="shared" si="1"/>
        <v>0</v>
      </c>
    </row>
    <row r="73" spans="1:6" x14ac:dyDescent="0.25">
      <c r="A73" s="3" t="s">
        <v>125</v>
      </c>
      <c r="B73" s="2">
        <v>6</v>
      </c>
      <c r="C73" s="3" t="s">
        <v>11</v>
      </c>
      <c r="D73" s="1" t="s">
        <v>126</v>
      </c>
      <c r="E73" s="8"/>
      <c r="F73" s="32">
        <f t="shared" si="1"/>
        <v>0</v>
      </c>
    </row>
    <row r="74" spans="1:6" x14ac:dyDescent="0.25">
      <c r="A74" s="3" t="s">
        <v>127</v>
      </c>
      <c r="B74" s="2">
        <v>6</v>
      </c>
      <c r="C74" s="3" t="s">
        <v>11</v>
      </c>
      <c r="D74" s="1" t="s">
        <v>128</v>
      </c>
      <c r="E74" s="8"/>
      <c r="F74" s="32">
        <f t="shared" si="1"/>
        <v>0</v>
      </c>
    </row>
    <row r="75" spans="1:6" x14ac:dyDescent="0.25">
      <c r="A75" s="3" t="s">
        <v>129</v>
      </c>
      <c r="B75" s="2">
        <v>1</v>
      </c>
      <c r="C75" s="3" t="s">
        <v>11</v>
      </c>
      <c r="D75" s="1" t="s">
        <v>130</v>
      </c>
      <c r="E75" s="8"/>
      <c r="F75" s="32">
        <f t="shared" si="1"/>
        <v>0</v>
      </c>
    </row>
    <row r="76" spans="1:6" x14ac:dyDescent="0.25">
      <c r="A76" s="3" t="s">
        <v>131</v>
      </c>
      <c r="B76" s="2">
        <v>9</v>
      </c>
      <c r="C76" s="3" t="s">
        <v>11</v>
      </c>
      <c r="D76" s="1" t="s">
        <v>132</v>
      </c>
      <c r="E76" s="8"/>
      <c r="F76" s="32">
        <f t="shared" si="1"/>
        <v>0</v>
      </c>
    </row>
    <row r="77" spans="1:6" x14ac:dyDescent="0.25">
      <c r="A77" s="3" t="s">
        <v>133</v>
      </c>
      <c r="B77" s="2">
        <v>4</v>
      </c>
      <c r="C77" s="3" t="s">
        <v>11</v>
      </c>
      <c r="D77" s="1" t="s">
        <v>134</v>
      </c>
      <c r="E77" s="8"/>
      <c r="F77" s="32">
        <f t="shared" si="1"/>
        <v>0</v>
      </c>
    </row>
    <row r="78" spans="1:6" x14ac:dyDescent="0.25">
      <c r="A78" s="3" t="s">
        <v>135</v>
      </c>
      <c r="B78" s="2">
        <v>99</v>
      </c>
      <c r="C78" s="3" t="s">
        <v>32</v>
      </c>
      <c r="D78" s="1" t="s">
        <v>136</v>
      </c>
      <c r="E78" s="8"/>
      <c r="F78" s="32">
        <f t="shared" si="1"/>
        <v>0</v>
      </c>
    </row>
    <row r="79" spans="1:6" x14ac:dyDescent="0.25">
      <c r="A79" s="3" t="s">
        <v>137</v>
      </c>
      <c r="B79" s="2">
        <v>1</v>
      </c>
      <c r="C79" s="3" t="s">
        <v>11</v>
      </c>
      <c r="D79" s="1" t="s">
        <v>138</v>
      </c>
      <c r="E79" s="8"/>
      <c r="F79" s="32">
        <f t="shared" si="1"/>
        <v>0</v>
      </c>
    </row>
    <row r="80" spans="1:6" x14ac:dyDescent="0.25">
      <c r="A80" s="3" t="s">
        <v>139</v>
      </c>
      <c r="B80" s="2">
        <v>17</v>
      </c>
      <c r="C80" s="3" t="s">
        <v>11</v>
      </c>
      <c r="D80" s="1" t="s">
        <v>140</v>
      </c>
      <c r="E80" s="8"/>
      <c r="F80" s="32">
        <f t="shared" si="1"/>
        <v>0</v>
      </c>
    </row>
    <row r="81" spans="1:6" x14ac:dyDescent="0.25">
      <c r="A81" s="3" t="s">
        <v>141</v>
      </c>
      <c r="B81" s="2">
        <v>7</v>
      </c>
      <c r="C81" s="3" t="s">
        <v>11</v>
      </c>
      <c r="D81" s="1" t="s">
        <v>142</v>
      </c>
      <c r="E81" s="8"/>
      <c r="F81" s="32">
        <f t="shared" si="1"/>
        <v>0</v>
      </c>
    </row>
    <row r="82" spans="1:6" x14ac:dyDescent="0.25">
      <c r="A82" s="3" t="s">
        <v>143</v>
      </c>
      <c r="B82" s="2">
        <v>1</v>
      </c>
      <c r="C82" s="3" t="s">
        <v>11</v>
      </c>
      <c r="D82" s="1" t="s">
        <v>144</v>
      </c>
      <c r="E82" s="8"/>
      <c r="F82" s="32">
        <f t="shared" si="1"/>
        <v>0</v>
      </c>
    </row>
    <row r="83" spans="1:6" x14ac:dyDescent="0.25">
      <c r="A83" s="3" t="s">
        <v>145</v>
      </c>
      <c r="B83" s="2">
        <v>4</v>
      </c>
      <c r="C83" s="3" t="s">
        <v>11</v>
      </c>
      <c r="D83" s="1" t="s">
        <v>146</v>
      </c>
      <c r="E83" s="8"/>
      <c r="F83" s="32">
        <f t="shared" si="1"/>
        <v>0</v>
      </c>
    </row>
    <row r="84" spans="1:6" x14ac:dyDescent="0.25">
      <c r="A84" s="3" t="s">
        <v>147</v>
      </c>
      <c r="B84" s="2">
        <v>2</v>
      </c>
      <c r="C84" s="3" t="s">
        <v>11</v>
      </c>
      <c r="D84" s="1" t="s">
        <v>148</v>
      </c>
      <c r="E84" s="8"/>
      <c r="F84" s="32">
        <f t="shared" si="1"/>
        <v>0</v>
      </c>
    </row>
    <row r="85" spans="1:6" x14ac:dyDescent="0.25">
      <c r="A85" s="3" t="s">
        <v>149</v>
      </c>
      <c r="B85" s="2">
        <v>10</v>
      </c>
      <c r="C85" s="3" t="s">
        <v>11</v>
      </c>
      <c r="D85" s="1" t="s">
        <v>150</v>
      </c>
      <c r="E85" s="8"/>
      <c r="F85" s="32">
        <f t="shared" si="1"/>
        <v>0</v>
      </c>
    </row>
    <row r="86" spans="1:6" x14ac:dyDescent="0.25">
      <c r="A86" s="3" t="s">
        <v>151</v>
      </c>
      <c r="B86" s="2">
        <v>4</v>
      </c>
      <c r="C86" s="3" t="s">
        <v>11</v>
      </c>
      <c r="D86" s="1" t="s">
        <v>152</v>
      </c>
      <c r="E86" s="8"/>
      <c r="F86" s="32">
        <f t="shared" si="1"/>
        <v>0</v>
      </c>
    </row>
    <row r="87" spans="1:6" x14ac:dyDescent="0.25">
      <c r="A87" s="3" t="s">
        <v>153</v>
      </c>
      <c r="B87" s="2">
        <v>1</v>
      </c>
      <c r="C87" s="3" t="s">
        <v>11</v>
      </c>
      <c r="D87" s="1" t="s">
        <v>154</v>
      </c>
      <c r="E87" s="8"/>
      <c r="F87" s="32">
        <f t="shared" si="1"/>
        <v>0</v>
      </c>
    </row>
    <row r="88" spans="1:6" x14ac:dyDescent="0.25">
      <c r="A88" s="3" t="s">
        <v>155</v>
      </c>
      <c r="B88" s="2">
        <v>1</v>
      </c>
      <c r="C88" s="3" t="s">
        <v>11</v>
      </c>
      <c r="D88" s="1" t="s">
        <v>156</v>
      </c>
      <c r="E88" s="8"/>
      <c r="F88" s="32">
        <f t="shared" si="1"/>
        <v>0</v>
      </c>
    </row>
    <row r="89" spans="1:6" x14ac:dyDescent="0.25">
      <c r="A89" s="3" t="s">
        <v>157</v>
      </c>
      <c r="B89" s="2">
        <v>1</v>
      </c>
      <c r="C89" s="3" t="s">
        <v>11</v>
      </c>
      <c r="D89" s="1" t="s">
        <v>158</v>
      </c>
      <c r="E89" s="8"/>
      <c r="F89" s="32">
        <f t="shared" si="1"/>
        <v>0</v>
      </c>
    </row>
    <row r="90" spans="1:6" x14ac:dyDescent="0.25">
      <c r="A90" s="3" t="s">
        <v>159</v>
      </c>
      <c r="B90" s="2">
        <v>5</v>
      </c>
      <c r="C90" s="3" t="s">
        <v>11</v>
      </c>
      <c r="D90" s="1" t="s">
        <v>160</v>
      </c>
      <c r="E90" s="8"/>
      <c r="F90" s="32">
        <f t="shared" si="1"/>
        <v>0</v>
      </c>
    </row>
    <row r="91" spans="1:6" x14ac:dyDescent="0.25">
      <c r="A91" s="3" t="s">
        <v>161</v>
      </c>
      <c r="B91" s="2">
        <v>2</v>
      </c>
      <c r="C91" s="3" t="s">
        <v>11</v>
      </c>
      <c r="D91" s="1" t="s">
        <v>162</v>
      </c>
      <c r="E91" s="8"/>
      <c r="F91" s="32">
        <f t="shared" si="1"/>
        <v>0</v>
      </c>
    </row>
    <row r="92" spans="1:6" x14ac:dyDescent="0.25">
      <c r="A92" s="3" t="s">
        <v>163</v>
      </c>
      <c r="B92" s="2">
        <v>1</v>
      </c>
      <c r="C92" s="3" t="s">
        <v>11</v>
      </c>
      <c r="D92" s="1" t="s">
        <v>164</v>
      </c>
      <c r="E92" s="8"/>
      <c r="F92" s="32">
        <f t="shared" si="1"/>
        <v>0</v>
      </c>
    </row>
    <row r="93" spans="1:6" x14ac:dyDescent="0.25">
      <c r="A93" s="3" t="s">
        <v>165</v>
      </c>
      <c r="B93" s="2">
        <v>5</v>
      </c>
      <c r="C93" s="3" t="s">
        <v>11</v>
      </c>
      <c r="D93" s="1" t="s">
        <v>166</v>
      </c>
      <c r="E93" s="8"/>
      <c r="F93" s="32">
        <f t="shared" si="1"/>
        <v>0</v>
      </c>
    </row>
    <row r="94" spans="1:6" x14ac:dyDescent="0.25">
      <c r="A94" s="3" t="s">
        <v>167</v>
      </c>
      <c r="B94" s="2">
        <v>3</v>
      </c>
      <c r="C94" s="3" t="s">
        <v>11</v>
      </c>
      <c r="D94" s="1" t="s">
        <v>168</v>
      </c>
      <c r="E94" s="8"/>
      <c r="F94" s="32">
        <f t="shared" si="1"/>
        <v>0</v>
      </c>
    </row>
    <row r="95" spans="1:6" x14ac:dyDescent="0.25">
      <c r="A95" s="3" t="s">
        <v>169</v>
      </c>
      <c r="B95" s="2">
        <v>1</v>
      </c>
      <c r="C95" s="3" t="s">
        <v>11</v>
      </c>
      <c r="D95" s="1" t="s">
        <v>170</v>
      </c>
      <c r="E95" s="8"/>
      <c r="F95" s="32">
        <f t="shared" si="1"/>
        <v>0</v>
      </c>
    </row>
    <row r="96" spans="1:6" x14ac:dyDescent="0.25">
      <c r="A96" s="3" t="s">
        <v>171</v>
      </c>
      <c r="B96" s="2">
        <v>5</v>
      </c>
      <c r="C96" s="3" t="s">
        <v>11</v>
      </c>
      <c r="D96" s="1" t="s">
        <v>172</v>
      </c>
      <c r="E96" s="8"/>
      <c r="F96" s="32">
        <f t="shared" si="1"/>
        <v>0</v>
      </c>
    </row>
    <row r="97" spans="1:6" x14ac:dyDescent="0.25">
      <c r="A97" s="3" t="s">
        <v>173</v>
      </c>
      <c r="B97" s="2">
        <v>5</v>
      </c>
      <c r="C97" s="3" t="s">
        <v>11</v>
      </c>
      <c r="D97" s="1" t="s">
        <v>174</v>
      </c>
      <c r="E97" s="8"/>
      <c r="F97" s="32">
        <f t="shared" si="1"/>
        <v>0</v>
      </c>
    </row>
    <row r="98" spans="1:6" x14ac:dyDescent="0.25">
      <c r="A98" s="10" t="s">
        <v>175</v>
      </c>
      <c r="B98" s="11">
        <v>2</v>
      </c>
      <c r="C98" s="10" t="s">
        <v>11</v>
      </c>
      <c r="D98" s="12" t="s">
        <v>176</v>
      </c>
      <c r="E98" s="13"/>
      <c r="F98" s="32">
        <f t="shared" si="1"/>
        <v>0</v>
      </c>
    </row>
    <row r="99" spans="1:6" x14ac:dyDescent="0.25">
      <c r="A99" s="3" t="s">
        <v>177</v>
      </c>
      <c r="B99" s="2">
        <v>13</v>
      </c>
      <c r="C99" s="3" t="s">
        <v>11</v>
      </c>
      <c r="D99" s="1" t="s">
        <v>178</v>
      </c>
      <c r="E99" s="8"/>
      <c r="F99" s="32">
        <f t="shared" si="1"/>
        <v>0</v>
      </c>
    </row>
    <row r="100" spans="1:6" x14ac:dyDescent="0.25">
      <c r="A100" s="3" t="s">
        <v>179</v>
      </c>
      <c r="B100" s="2">
        <v>2</v>
      </c>
      <c r="C100" s="3" t="s">
        <v>11</v>
      </c>
      <c r="D100" s="1" t="s">
        <v>180</v>
      </c>
      <c r="E100" s="8"/>
      <c r="F100" s="32">
        <f t="shared" si="1"/>
        <v>0</v>
      </c>
    </row>
    <row r="101" spans="1:6" x14ac:dyDescent="0.25">
      <c r="A101" s="3" t="s">
        <v>181</v>
      </c>
      <c r="B101" s="2">
        <v>4</v>
      </c>
      <c r="C101" s="3" t="s">
        <v>11</v>
      </c>
      <c r="D101" s="1" t="s">
        <v>182</v>
      </c>
      <c r="E101" s="8"/>
      <c r="F101" s="32">
        <f t="shared" si="1"/>
        <v>0</v>
      </c>
    </row>
    <row r="102" spans="1:6" x14ac:dyDescent="0.25">
      <c r="A102" s="3" t="s">
        <v>183</v>
      </c>
      <c r="B102" s="2">
        <v>9</v>
      </c>
      <c r="C102" s="3" t="s">
        <v>11</v>
      </c>
      <c r="D102" s="1" t="s">
        <v>184</v>
      </c>
      <c r="E102" s="8"/>
      <c r="F102" s="32">
        <f t="shared" si="1"/>
        <v>0</v>
      </c>
    </row>
    <row r="103" spans="1:6" x14ac:dyDescent="0.25">
      <c r="A103" s="3" t="s">
        <v>185</v>
      </c>
      <c r="B103" s="2">
        <v>2</v>
      </c>
      <c r="C103" s="3" t="s">
        <v>11</v>
      </c>
      <c r="D103" s="1" t="s">
        <v>186</v>
      </c>
      <c r="E103" s="8"/>
      <c r="F103" s="32">
        <f t="shared" si="1"/>
        <v>0</v>
      </c>
    </row>
    <row r="104" spans="1:6" x14ac:dyDescent="0.25">
      <c r="A104" s="3" t="s">
        <v>187</v>
      </c>
      <c r="B104" s="2">
        <v>2</v>
      </c>
      <c r="C104" s="3" t="s">
        <v>11</v>
      </c>
      <c r="D104" s="1" t="s">
        <v>188</v>
      </c>
      <c r="E104" s="8"/>
      <c r="F104" s="32">
        <f t="shared" si="1"/>
        <v>0</v>
      </c>
    </row>
    <row r="105" spans="1:6" x14ac:dyDescent="0.25">
      <c r="A105" s="3" t="s">
        <v>189</v>
      </c>
      <c r="B105" s="2">
        <v>2</v>
      </c>
      <c r="C105" s="3" t="s">
        <v>11</v>
      </c>
      <c r="D105" s="1" t="s">
        <v>190</v>
      </c>
      <c r="E105" s="8"/>
      <c r="F105" s="32">
        <f t="shared" si="1"/>
        <v>0</v>
      </c>
    </row>
    <row r="106" spans="1:6" x14ac:dyDescent="0.25">
      <c r="A106" s="3" t="s">
        <v>191</v>
      </c>
      <c r="B106" s="2">
        <v>8</v>
      </c>
      <c r="C106" s="3" t="s">
        <v>11</v>
      </c>
      <c r="D106" s="1" t="s">
        <v>192</v>
      </c>
      <c r="E106" s="8"/>
      <c r="F106" s="32">
        <f t="shared" si="1"/>
        <v>0</v>
      </c>
    </row>
    <row r="107" spans="1:6" x14ac:dyDescent="0.25">
      <c r="A107" s="3" t="s">
        <v>193</v>
      </c>
      <c r="B107" s="2">
        <v>1</v>
      </c>
      <c r="C107" s="3" t="s">
        <v>11</v>
      </c>
      <c r="D107" s="1" t="s">
        <v>194</v>
      </c>
      <c r="E107" s="8"/>
      <c r="F107" s="32">
        <f t="shared" si="1"/>
        <v>0</v>
      </c>
    </row>
    <row r="108" spans="1:6" x14ac:dyDescent="0.25">
      <c r="A108" s="3" t="s">
        <v>195</v>
      </c>
      <c r="B108" s="2">
        <v>1</v>
      </c>
      <c r="C108" s="3" t="s">
        <v>11</v>
      </c>
      <c r="D108" s="1" t="s">
        <v>196</v>
      </c>
      <c r="E108" s="8"/>
      <c r="F108" s="32">
        <f t="shared" si="1"/>
        <v>0</v>
      </c>
    </row>
    <row r="109" spans="1:6" x14ac:dyDescent="0.25">
      <c r="A109" s="3" t="s">
        <v>197</v>
      </c>
      <c r="B109" s="2">
        <v>89</v>
      </c>
      <c r="C109" s="3" t="s">
        <v>11</v>
      </c>
      <c r="D109" s="1" t="s">
        <v>198</v>
      </c>
      <c r="E109" s="8"/>
      <c r="F109" s="32">
        <f t="shared" si="1"/>
        <v>0</v>
      </c>
    </row>
    <row r="110" spans="1:6" x14ac:dyDescent="0.25">
      <c r="A110" s="3" t="s">
        <v>199</v>
      </c>
      <c r="B110" s="2">
        <v>2701</v>
      </c>
      <c r="C110" s="3" t="s">
        <v>2</v>
      </c>
      <c r="D110" s="1" t="s">
        <v>200</v>
      </c>
      <c r="E110" s="8"/>
      <c r="F110" s="32">
        <f t="shared" si="1"/>
        <v>0</v>
      </c>
    </row>
    <row r="111" spans="1:6" x14ac:dyDescent="0.25">
      <c r="A111" s="3" t="s">
        <v>201</v>
      </c>
      <c r="B111" s="2">
        <v>3</v>
      </c>
      <c r="C111" s="3" t="s">
        <v>11</v>
      </c>
      <c r="D111" s="1" t="s">
        <v>202</v>
      </c>
      <c r="E111" s="8"/>
      <c r="F111" s="32">
        <f t="shared" si="1"/>
        <v>0</v>
      </c>
    </row>
    <row r="112" spans="1:6" x14ac:dyDescent="0.25">
      <c r="A112" s="3" t="s">
        <v>203</v>
      </c>
      <c r="B112" s="2">
        <v>49</v>
      </c>
      <c r="C112" s="3" t="s">
        <v>2</v>
      </c>
      <c r="D112" s="1" t="s">
        <v>204</v>
      </c>
      <c r="E112" s="8"/>
      <c r="F112" s="32">
        <f t="shared" si="1"/>
        <v>0</v>
      </c>
    </row>
    <row r="113" spans="1:6" x14ac:dyDescent="0.25">
      <c r="A113" s="3" t="s">
        <v>205</v>
      </c>
      <c r="B113" s="2">
        <v>100</v>
      </c>
      <c r="C113" s="3" t="s">
        <v>2</v>
      </c>
      <c r="D113" s="1" t="s">
        <v>206</v>
      </c>
      <c r="E113" s="8"/>
      <c r="F113" s="32">
        <f t="shared" si="1"/>
        <v>0</v>
      </c>
    </row>
    <row r="114" spans="1:6" x14ac:dyDescent="0.25">
      <c r="A114" s="3" t="s">
        <v>207</v>
      </c>
      <c r="B114" s="2">
        <v>10</v>
      </c>
      <c r="C114" s="3" t="s">
        <v>11</v>
      </c>
      <c r="D114" s="1" t="s">
        <v>208</v>
      </c>
      <c r="E114" s="8"/>
      <c r="F114" s="32">
        <f t="shared" si="1"/>
        <v>0</v>
      </c>
    </row>
    <row r="115" spans="1:6" x14ac:dyDescent="0.25">
      <c r="A115" s="3" t="s">
        <v>209</v>
      </c>
      <c r="B115" s="2">
        <v>9</v>
      </c>
      <c r="C115" s="3" t="s">
        <v>11</v>
      </c>
      <c r="D115" s="1" t="s">
        <v>210</v>
      </c>
      <c r="E115" s="8"/>
      <c r="F115" s="32">
        <f t="shared" si="1"/>
        <v>0</v>
      </c>
    </row>
    <row r="116" spans="1:6" ht="30" x14ac:dyDescent="0.25">
      <c r="A116" s="3" t="s">
        <v>211</v>
      </c>
      <c r="B116" s="2">
        <v>3</v>
      </c>
      <c r="C116" s="3" t="s">
        <v>11</v>
      </c>
      <c r="D116" s="1" t="s">
        <v>212</v>
      </c>
      <c r="E116" s="8"/>
      <c r="F116" s="32">
        <f t="shared" si="1"/>
        <v>0</v>
      </c>
    </row>
    <row r="117" spans="1:6" ht="30" x14ac:dyDescent="0.25">
      <c r="A117" s="3" t="s">
        <v>213</v>
      </c>
      <c r="B117" s="2">
        <v>10</v>
      </c>
      <c r="C117" s="3" t="s">
        <v>11</v>
      </c>
      <c r="D117" s="1" t="s">
        <v>214</v>
      </c>
      <c r="E117" s="8"/>
      <c r="F117" s="32">
        <f t="shared" si="1"/>
        <v>0</v>
      </c>
    </row>
    <row r="118" spans="1:6" x14ac:dyDescent="0.25">
      <c r="A118" s="3" t="s">
        <v>215</v>
      </c>
      <c r="B118" s="2">
        <v>28</v>
      </c>
      <c r="C118" s="3" t="s">
        <v>11</v>
      </c>
      <c r="D118" s="1" t="s">
        <v>216</v>
      </c>
      <c r="E118" s="8"/>
      <c r="F118" s="32">
        <f t="shared" si="1"/>
        <v>0</v>
      </c>
    </row>
    <row r="119" spans="1:6" x14ac:dyDescent="0.25">
      <c r="A119" s="3" t="s">
        <v>217</v>
      </c>
      <c r="B119" s="2">
        <v>9</v>
      </c>
      <c r="C119" s="3" t="s">
        <v>11</v>
      </c>
      <c r="D119" s="1" t="s">
        <v>218</v>
      </c>
      <c r="E119" s="8"/>
      <c r="F119" s="32">
        <f t="shared" si="1"/>
        <v>0</v>
      </c>
    </row>
    <row r="120" spans="1:6" x14ac:dyDescent="0.25">
      <c r="A120" s="3" t="s">
        <v>219</v>
      </c>
      <c r="B120" s="2">
        <v>1</v>
      </c>
      <c r="C120" s="3" t="s">
        <v>11</v>
      </c>
      <c r="D120" s="1" t="s">
        <v>220</v>
      </c>
      <c r="E120" s="8"/>
      <c r="F120" s="32">
        <f t="shared" si="1"/>
        <v>0</v>
      </c>
    </row>
    <row r="121" spans="1:6" x14ac:dyDescent="0.25">
      <c r="A121" s="3" t="s">
        <v>394</v>
      </c>
      <c r="B121" s="2">
        <v>5</v>
      </c>
      <c r="C121" s="3" t="s">
        <v>11</v>
      </c>
      <c r="D121" s="1" t="s">
        <v>423</v>
      </c>
      <c r="E121" s="8"/>
      <c r="F121" s="32">
        <f t="shared" si="1"/>
        <v>0</v>
      </c>
    </row>
    <row r="122" spans="1:6" x14ac:dyDescent="0.25">
      <c r="A122" s="3" t="s">
        <v>221</v>
      </c>
      <c r="B122" s="2">
        <v>185</v>
      </c>
      <c r="C122" s="3" t="s">
        <v>2</v>
      </c>
      <c r="D122" s="1" t="s">
        <v>222</v>
      </c>
      <c r="E122" s="8"/>
      <c r="F122" s="32">
        <f t="shared" si="1"/>
        <v>0</v>
      </c>
    </row>
    <row r="123" spans="1:6" x14ac:dyDescent="0.25">
      <c r="A123" s="3" t="s">
        <v>223</v>
      </c>
      <c r="B123" s="2">
        <v>335</v>
      </c>
      <c r="C123" s="3" t="s">
        <v>2</v>
      </c>
      <c r="D123" s="1" t="s">
        <v>224</v>
      </c>
      <c r="E123" s="8"/>
      <c r="F123" s="32">
        <f t="shared" si="1"/>
        <v>0</v>
      </c>
    </row>
    <row r="124" spans="1:6" x14ac:dyDescent="0.25">
      <c r="A124" s="3" t="s">
        <v>225</v>
      </c>
      <c r="B124" s="2">
        <v>9323</v>
      </c>
      <c r="C124" s="3" t="s">
        <v>2</v>
      </c>
      <c r="D124" s="1" t="s">
        <v>226</v>
      </c>
      <c r="E124" s="8"/>
      <c r="F124" s="32">
        <f t="shared" si="1"/>
        <v>0</v>
      </c>
    </row>
    <row r="125" spans="1:6" x14ac:dyDescent="0.25">
      <c r="A125" s="3" t="s">
        <v>227</v>
      </c>
      <c r="B125" s="2">
        <v>883</v>
      </c>
      <c r="C125" s="3" t="s">
        <v>2</v>
      </c>
      <c r="D125" s="1" t="s">
        <v>228</v>
      </c>
      <c r="E125" s="8"/>
      <c r="F125" s="32">
        <f t="shared" si="1"/>
        <v>0</v>
      </c>
    </row>
    <row r="126" spans="1:6" x14ac:dyDescent="0.25">
      <c r="A126" s="3" t="s">
        <v>229</v>
      </c>
      <c r="B126" s="2">
        <v>1325</v>
      </c>
      <c r="C126" s="3" t="s">
        <v>2</v>
      </c>
      <c r="D126" s="1" t="s">
        <v>230</v>
      </c>
      <c r="E126" s="8"/>
      <c r="F126" s="32">
        <f t="shared" si="1"/>
        <v>0</v>
      </c>
    </row>
    <row r="127" spans="1:6" ht="30" x14ac:dyDescent="0.25">
      <c r="A127" s="3" t="s">
        <v>231</v>
      </c>
      <c r="B127" s="2">
        <v>186</v>
      </c>
      <c r="C127" s="3" t="s">
        <v>2</v>
      </c>
      <c r="D127" s="1" t="s">
        <v>232</v>
      </c>
      <c r="E127" s="8"/>
      <c r="F127" s="32">
        <f t="shared" si="1"/>
        <v>0</v>
      </c>
    </row>
    <row r="128" spans="1:6" x14ac:dyDescent="0.25">
      <c r="A128" s="3" t="s">
        <v>233</v>
      </c>
      <c r="B128" s="9">
        <v>22426</v>
      </c>
      <c r="C128" s="3" t="s">
        <v>2</v>
      </c>
      <c r="D128" s="1" t="s">
        <v>234</v>
      </c>
      <c r="E128" s="8"/>
      <c r="F128" s="32">
        <f t="shared" si="1"/>
        <v>0</v>
      </c>
    </row>
    <row r="129" spans="1:6" x14ac:dyDescent="0.25">
      <c r="A129" s="3" t="s">
        <v>235</v>
      </c>
      <c r="B129" s="2">
        <v>3922</v>
      </c>
      <c r="C129" s="3" t="s">
        <v>2</v>
      </c>
      <c r="D129" s="1" t="s">
        <v>236</v>
      </c>
      <c r="E129" s="8"/>
      <c r="F129" s="32">
        <f t="shared" si="1"/>
        <v>0</v>
      </c>
    </row>
    <row r="130" spans="1:6" x14ac:dyDescent="0.25">
      <c r="A130" s="3" t="s">
        <v>237</v>
      </c>
      <c r="B130" s="2">
        <v>860</v>
      </c>
      <c r="C130" s="3" t="s">
        <v>2</v>
      </c>
      <c r="D130" s="1" t="s">
        <v>238</v>
      </c>
      <c r="E130" s="8"/>
      <c r="F130" s="32">
        <f t="shared" si="1"/>
        <v>0</v>
      </c>
    </row>
    <row r="131" spans="1:6" x14ac:dyDescent="0.25">
      <c r="A131" s="3" t="s">
        <v>239</v>
      </c>
      <c r="B131" s="2">
        <v>7475</v>
      </c>
      <c r="C131" s="3" t="s">
        <v>2</v>
      </c>
      <c r="D131" s="1" t="s">
        <v>240</v>
      </c>
      <c r="E131" s="8"/>
      <c r="F131" s="32">
        <f t="shared" ref="F131:F188" si="2">E131*B131</f>
        <v>0</v>
      </c>
    </row>
    <row r="132" spans="1:6" x14ac:dyDescent="0.25">
      <c r="A132" s="3" t="s">
        <v>241</v>
      </c>
      <c r="B132" s="2">
        <v>967</v>
      </c>
      <c r="C132" s="3" t="s">
        <v>2</v>
      </c>
      <c r="D132" s="1" t="s">
        <v>242</v>
      </c>
      <c r="E132" s="8"/>
      <c r="F132" s="32">
        <f t="shared" si="2"/>
        <v>0</v>
      </c>
    </row>
    <row r="133" spans="1:6" ht="30" x14ac:dyDescent="0.25">
      <c r="A133" s="3" t="s">
        <v>243</v>
      </c>
      <c r="B133" s="2">
        <v>484</v>
      </c>
      <c r="C133" s="3" t="s">
        <v>2</v>
      </c>
      <c r="D133" s="1" t="s">
        <v>244</v>
      </c>
      <c r="E133" s="8"/>
      <c r="F133" s="32">
        <f t="shared" si="2"/>
        <v>0</v>
      </c>
    </row>
    <row r="134" spans="1:6" x14ac:dyDescent="0.25">
      <c r="A134" s="3" t="s">
        <v>245</v>
      </c>
      <c r="B134" s="2">
        <v>9</v>
      </c>
      <c r="C134" s="3" t="s">
        <v>2</v>
      </c>
      <c r="D134" s="1" t="s">
        <v>246</v>
      </c>
      <c r="E134" s="8"/>
      <c r="F134" s="32">
        <f t="shared" si="2"/>
        <v>0</v>
      </c>
    </row>
    <row r="135" spans="1:6" x14ac:dyDescent="0.25">
      <c r="A135" s="3" t="s">
        <v>247</v>
      </c>
      <c r="B135" s="2">
        <v>39</v>
      </c>
      <c r="C135" s="3" t="s">
        <v>2</v>
      </c>
      <c r="D135" s="1" t="s">
        <v>248</v>
      </c>
      <c r="E135" s="8"/>
      <c r="F135" s="32">
        <f t="shared" si="2"/>
        <v>0</v>
      </c>
    </row>
    <row r="136" spans="1:6" x14ac:dyDescent="0.25">
      <c r="A136" s="3" t="s">
        <v>249</v>
      </c>
      <c r="B136" s="2">
        <v>56</v>
      </c>
      <c r="C136" s="3" t="s">
        <v>11</v>
      </c>
      <c r="D136" s="1" t="s">
        <v>250</v>
      </c>
      <c r="E136" s="8"/>
      <c r="F136" s="32">
        <f t="shared" si="2"/>
        <v>0</v>
      </c>
    </row>
    <row r="137" spans="1:6" x14ac:dyDescent="0.25">
      <c r="A137" s="3" t="s">
        <v>251</v>
      </c>
      <c r="B137" s="2">
        <v>5</v>
      </c>
      <c r="C137" s="3" t="s">
        <v>11</v>
      </c>
      <c r="D137" s="1" t="s">
        <v>252</v>
      </c>
      <c r="E137" s="8"/>
      <c r="F137" s="32">
        <f t="shared" si="2"/>
        <v>0</v>
      </c>
    </row>
    <row r="138" spans="1:6" x14ac:dyDescent="0.25">
      <c r="A138" s="3" t="s">
        <v>253</v>
      </c>
      <c r="B138" s="2">
        <v>6</v>
      </c>
      <c r="C138" s="3" t="s">
        <v>11</v>
      </c>
      <c r="D138" s="1" t="s">
        <v>254</v>
      </c>
      <c r="E138" s="8"/>
      <c r="F138" s="32">
        <f t="shared" si="2"/>
        <v>0</v>
      </c>
    </row>
    <row r="139" spans="1:6" x14ac:dyDescent="0.25">
      <c r="A139" s="3" t="s">
        <v>255</v>
      </c>
      <c r="B139" s="2">
        <v>3</v>
      </c>
      <c r="C139" s="3" t="s">
        <v>11</v>
      </c>
      <c r="D139" s="1" t="s">
        <v>256</v>
      </c>
      <c r="E139" s="8"/>
      <c r="F139" s="32">
        <f t="shared" si="2"/>
        <v>0</v>
      </c>
    </row>
    <row r="140" spans="1:6" x14ac:dyDescent="0.25">
      <c r="A140" s="3" t="s">
        <v>257</v>
      </c>
      <c r="B140" s="2">
        <v>2</v>
      </c>
      <c r="C140" s="3" t="s">
        <v>11</v>
      </c>
      <c r="D140" s="1" t="s">
        <v>258</v>
      </c>
      <c r="E140" s="8"/>
      <c r="F140" s="32">
        <f t="shared" si="2"/>
        <v>0</v>
      </c>
    </row>
    <row r="141" spans="1:6" x14ac:dyDescent="0.25">
      <c r="A141" s="3" t="s">
        <v>259</v>
      </c>
      <c r="B141" s="2">
        <v>1</v>
      </c>
      <c r="C141" s="3" t="s">
        <v>261</v>
      </c>
      <c r="D141" s="1" t="s">
        <v>260</v>
      </c>
      <c r="E141" s="8"/>
      <c r="F141" s="32">
        <f t="shared" si="2"/>
        <v>0</v>
      </c>
    </row>
    <row r="142" spans="1:6" x14ac:dyDescent="0.25">
      <c r="A142" s="3" t="s">
        <v>262</v>
      </c>
      <c r="B142" s="2">
        <v>42</v>
      </c>
      <c r="C142" s="3" t="s">
        <v>264</v>
      </c>
      <c r="D142" s="1" t="s">
        <v>263</v>
      </c>
      <c r="E142" s="8"/>
      <c r="F142" s="32">
        <f t="shared" si="2"/>
        <v>0</v>
      </c>
    </row>
    <row r="143" spans="1:6" x14ac:dyDescent="0.25">
      <c r="A143" s="3" t="s">
        <v>265</v>
      </c>
      <c r="B143" s="2">
        <v>1342</v>
      </c>
      <c r="C143" s="3" t="s">
        <v>267</v>
      </c>
      <c r="D143" s="1" t="s">
        <v>266</v>
      </c>
      <c r="E143" s="8"/>
      <c r="F143" s="32">
        <f t="shared" si="2"/>
        <v>0</v>
      </c>
    </row>
    <row r="144" spans="1:6" x14ac:dyDescent="0.25">
      <c r="A144" s="3" t="s">
        <v>268</v>
      </c>
      <c r="B144" s="2">
        <v>26151</v>
      </c>
      <c r="C144" s="3" t="s">
        <v>32</v>
      </c>
      <c r="D144" s="1" t="s">
        <v>269</v>
      </c>
      <c r="E144" s="8"/>
      <c r="F144" s="32">
        <f t="shared" si="2"/>
        <v>0</v>
      </c>
    </row>
    <row r="145" spans="1:6" x14ac:dyDescent="0.25">
      <c r="A145" s="3" t="s">
        <v>270</v>
      </c>
      <c r="B145" s="2">
        <v>18799</v>
      </c>
      <c r="C145" s="3" t="s">
        <v>32</v>
      </c>
      <c r="D145" s="1" t="s">
        <v>271</v>
      </c>
      <c r="E145" s="8"/>
      <c r="F145" s="32">
        <f t="shared" si="2"/>
        <v>0</v>
      </c>
    </row>
    <row r="146" spans="1:6" x14ac:dyDescent="0.25">
      <c r="A146" s="3" t="s">
        <v>272</v>
      </c>
      <c r="B146" s="2">
        <v>22</v>
      </c>
      <c r="C146" s="3" t="s">
        <v>32</v>
      </c>
      <c r="D146" s="1" t="s">
        <v>273</v>
      </c>
      <c r="E146" s="8"/>
      <c r="F146" s="32">
        <f t="shared" si="2"/>
        <v>0</v>
      </c>
    </row>
    <row r="147" spans="1:6" x14ac:dyDescent="0.25">
      <c r="A147" s="3" t="s">
        <v>274</v>
      </c>
      <c r="B147" s="2">
        <v>52</v>
      </c>
      <c r="C147" s="3" t="s">
        <v>2</v>
      </c>
      <c r="D147" s="1" t="s">
        <v>275</v>
      </c>
      <c r="E147" s="8"/>
      <c r="F147" s="32">
        <f t="shared" si="2"/>
        <v>0</v>
      </c>
    </row>
    <row r="148" spans="1:6" x14ac:dyDescent="0.25">
      <c r="A148" s="3" t="s">
        <v>276</v>
      </c>
      <c r="B148" s="2">
        <v>363</v>
      </c>
      <c r="C148" s="3" t="s">
        <v>11</v>
      </c>
      <c r="D148" s="1" t="s">
        <v>277</v>
      </c>
      <c r="E148" s="8"/>
      <c r="F148" s="32">
        <f t="shared" si="2"/>
        <v>0</v>
      </c>
    </row>
    <row r="149" spans="1:6" x14ac:dyDescent="0.25">
      <c r="A149" s="3" t="s">
        <v>278</v>
      </c>
      <c r="B149" s="2">
        <v>6</v>
      </c>
      <c r="C149" s="3" t="s">
        <v>11</v>
      </c>
      <c r="D149" s="1" t="s">
        <v>279</v>
      </c>
      <c r="E149" s="8"/>
      <c r="F149" s="32">
        <f t="shared" si="2"/>
        <v>0</v>
      </c>
    </row>
    <row r="150" spans="1:6" x14ac:dyDescent="0.25">
      <c r="A150" s="3" t="s">
        <v>280</v>
      </c>
      <c r="B150" s="2">
        <v>43</v>
      </c>
      <c r="C150" s="3" t="s">
        <v>32</v>
      </c>
      <c r="D150" s="1" t="s">
        <v>281</v>
      </c>
      <c r="E150" s="8"/>
      <c r="F150" s="32">
        <f t="shared" si="2"/>
        <v>0</v>
      </c>
    </row>
    <row r="151" spans="1:6" x14ac:dyDescent="0.25">
      <c r="A151" s="3" t="s">
        <v>282</v>
      </c>
      <c r="B151" s="2">
        <v>24</v>
      </c>
      <c r="C151" s="3" t="s">
        <v>11</v>
      </c>
      <c r="D151" s="1" t="s">
        <v>283</v>
      </c>
      <c r="E151" s="8"/>
      <c r="F151" s="32">
        <f t="shared" si="2"/>
        <v>0</v>
      </c>
    </row>
    <row r="152" spans="1:6" x14ac:dyDescent="0.25">
      <c r="A152" s="3" t="s">
        <v>284</v>
      </c>
      <c r="B152" s="2">
        <v>2851</v>
      </c>
      <c r="C152" s="3" t="s">
        <v>2</v>
      </c>
      <c r="D152" s="1" t="s">
        <v>285</v>
      </c>
      <c r="E152" s="8"/>
      <c r="F152" s="32">
        <f t="shared" si="2"/>
        <v>0</v>
      </c>
    </row>
    <row r="153" spans="1:6" x14ac:dyDescent="0.25">
      <c r="A153" s="3" t="s">
        <v>286</v>
      </c>
      <c r="B153" s="2">
        <v>629</v>
      </c>
      <c r="C153" s="3" t="s">
        <v>2</v>
      </c>
      <c r="D153" s="1" t="s">
        <v>287</v>
      </c>
      <c r="E153" s="8"/>
      <c r="F153" s="32">
        <f t="shared" si="2"/>
        <v>0</v>
      </c>
    </row>
    <row r="154" spans="1:6" x14ac:dyDescent="0.25">
      <c r="A154" s="3" t="s">
        <v>288</v>
      </c>
      <c r="B154" s="2">
        <v>8999</v>
      </c>
      <c r="C154" s="3" t="s">
        <v>2</v>
      </c>
      <c r="D154" s="1" t="s">
        <v>289</v>
      </c>
      <c r="E154" s="8"/>
      <c r="F154" s="32">
        <f t="shared" si="2"/>
        <v>0</v>
      </c>
    </row>
    <row r="155" spans="1:6" x14ac:dyDescent="0.25">
      <c r="A155" s="3" t="s">
        <v>290</v>
      </c>
      <c r="B155" s="2">
        <v>415</v>
      </c>
      <c r="C155" s="3" t="s">
        <v>2</v>
      </c>
      <c r="D155" s="1" t="s">
        <v>291</v>
      </c>
      <c r="E155" s="8"/>
      <c r="F155" s="32">
        <f t="shared" si="2"/>
        <v>0</v>
      </c>
    </row>
    <row r="156" spans="1:6" x14ac:dyDescent="0.25">
      <c r="A156" s="3" t="s">
        <v>292</v>
      </c>
      <c r="B156" s="2">
        <v>20</v>
      </c>
      <c r="C156" s="3" t="s">
        <v>2</v>
      </c>
      <c r="D156" s="1" t="s">
        <v>293</v>
      </c>
      <c r="E156" s="8"/>
      <c r="F156" s="32">
        <f t="shared" si="2"/>
        <v>0</v>
      </c>
    </row>
    <row r="157" spans="1:6" x14ac:dyDescent="0.25">
      <c r="A157" s="3" t="s">
        <v>294</v>
      </c>
      <c r="B157" s="2">
        <v>297</v>
      </c>
      <c r="C157" s="3" t="s">
        <v>2</v>
      </c>
      <c r="D157" s="1" t="s">
        <v>295</v>
      </c>
      <c r="E157" s="8"/>
      <c r="F157" s="32">
        <f t="shared" si="2"/>
        <v>0</v>
      </c>
    </row>
    <row r="158" spans="1:6" x14ac:dyDescent="0.25">
      <c r="A158" s="3" t="s">
        <v>296</v>
      </c>
      <c r="B158" s="2">
        <v>37</v>
      </c>
      <c r="C158" s="3" t="s">
        <v>11</v>
      </c>
      <c r="D158" s="1" t="s">
        <v>297</v>
      </c>
      <c r="E158" s="8"/>
      <c r="F158" s="32">
        <f t="shared" si="2"/>
        <v>0</v>
      </c>
    </row>
    <row r="159" spans="1:6" x14ac:dyDescent="0.25">
      <c r="A159" s="3" t="s">
        <v>298</v>
      </c>
      <c r="B159" s="2">
        <v>54</v>
      </c>
      <c r="C159" s="3" t="s">
        <v>11</v>
      </c>
      <c r="D159" s="1" t="s">
        <v>299</v>
      </c>
      <c r="E159" s="8"/>
      <c r="F159" s="32">
        <f t="shared" si="2"/>
        <v>0</v>
      </c>
    </row>
    <row r="160" spans="1:6" x14ac:dyDescent="0.25">
      <c r="A160" s="3" t="s">
        <v>300</v>
      </c>
      <c r="B160" s="2">
        <v>38</v>
      </c>
      <c r="C160" s="3" t="s">
        <v>11</v>
      </c>
      <c r="D160" s="1" t="s">
        <v>301</v>
      </c>
      <c r="E160" s="8"/>
      <c r="F160" s="32">
        <f t="shared" si="2"/>
        <v>0</v>
      </c>
    </row>
    <row r="161" spans="1:6" x14ac:dyDescent="0.25">
      <c r="A161" s="3" t="s">
        <v>302</v>
      </c>
      <c r="B161" s="2">
        <v>6</v>
      </c>
      <c r="C161" s="3" t="s">
        <v>11</v>
      </c>
      <c r="D161" s="1" t="s">
        <v>303</v>
      </c>
      <c r="E161" s="8"/>
      <c r="F161" s="32">
        <f t="shared" si="2"/>
        <v>0</v>
      </c>
    </row>
    <row r="162" spans="1:6" x14ac:dyDescent="0.25">
      <c r="A162" s="3" t="s">
        <v>304</v>
      </c>
      <c r="B162" s="2">
        <v>42</v>
      </c>
      <c r="C162" s="3" t="s">
        <v>2</v>
      </c>
      <c r="D162" s="1" t="s">
        <v>305</v>
      </c>
      <c r="E162" s="8"/>
      <c r="F162" s="32">
        <f t="shared" si="2"/>
        <v>0</v>
      </c>
    </row>
    <row r="163" spans="1:6" x14ac:dyDescent="0.25">
      <c r="A163" s="3" t="s">
        <v>306</v>
      </c>
      <c r="B163" s="2">
        <v>166</v>
      </c>
      <c r="C163" s="3" t="s">
        <v>2</v>
      </c>
      <c r="D163" s="1" t="s">
        <v>307</v>
      </c>
      <c r="E163" s="8"/>
      <c r="F163" s="32">
        <f t="shared" si="2"/>
        <v>0</v>
      </c>
    </row>
    <row r="164" spans="1:6" x14ac:dyDescent="0.25">
      <c r="A164" s="3" t="s">
        <v>308</v>
      </c>
      <c r="B164" s="2">
        <v>31</v>
      </c>
      <c r="C164" s="3" t="s">
        <v>2</v>
      </c>
      <c r="D164" s="1" t="s">
        <v>309</v>
      </c>
      <c r="E164" s="8"/>
      <c r="F164" s="32">
        <f t="shared" si="2"/>
        <v>0</v>
      </c>
    </row>
    <row r="165" spans="1:6" x14ac:dyDescent="0.25">
      <c r="A165" s="3" t="s">
        <v>310</v>
      </c>
      <c r="B165" s="2">
        <v>492</v>
      </c>
      <c r="C165" s="3" t="s">
        <v>267</v>
      </c>
      <c r="D165" s="1" t="s">
        <v>311</v>
      </c>
      <c r="E165" s="8"/>
      <c r="F165" s="32">
        <f t="shared" si="2"/>
        <v>0</v>
      </c>
    </row>
    <row r="166" spans="1:6" x14ac:dyDescent="0.25">
      <c r="A166" s="3" t="s">
        <v>312</v>
      </c>
      <c r="B166" s="2">
        <v>43</v>
      </c>
      <c r="C166" s="3" t="s">
        <v>267</v>
      </c>
      <c r="D166" s="1" t="s">
        <v>313</v>
      </c>
      <c r="E166" s="8"/>
      <c r="F166" s="32">
        <f t="shared" si="2"/>
        <v>0</v>
      </c>
    </row>
    <row r="167" spans="1:6" x14ac:dyDescent="0.25">
      <c r="A167" s="3" t="s">
        <v>314</v>
      </c>
      <c r="B167" s="2">
        <v>16948</v>
      </c>
      <c r="C167" s="3" t="s">
        <v>316</v>
      </c>
      <c r="D167" s="1" t="s">
        <v>315</v>
      </c>
      <c r="E167" s="8"/>
      <c r="F167" s="32">
        <f t="shared" si="2"/>
        <v>0</v>
      </c>
    </row>
    <row r="168" spans="1:6" ht="45" x14ac:dyDescent="0.25">
      <c r="A168" s="3" t="s">
        <v>317</v>
      </c>
      <c r="B168" s="2">
        <v>5753</v>
      </c>
      <c r="C168" s="3" t="s">
        <v>267</v>
      </c>
      <c r="D168" s="1" t="s">
        <v>318</v>
      </c>
      <c r="E168" s="8"/>
      <c r="F168" s="32">
        <f t="shared" si="2"/>
        <v>0</v>
      </c>
    </row>
    <row r="169" spans="1:6" x14ac:dyDescent="0.25">
      <c r="A169" s="3" t="s">
        <v>319</v>
      </c>
      <c r="B169" s="2">
        <v>9456</v>
      </c>
      <c r="C169" s="3" t="s">
        <v>267</v>
      </c>
      <c r="D169" s="1" t="s">
        <v>320</v>
      </c>
      <c r="E169" s="8"/>
      <c r="F169" s="32">
        <f t="shared" si="2"/>
        <v>0</v>
      </c>
    </row>
    <row r="170" spans="1:6" x14ac:dyDescent="0.25">
      <c r="A170" s="3" t="s">
        <v>321</v>
      </c>
      <c r="B170" s="2">
        <v>9862</v>
      </c>
      <c r="C170" s="3" t="s">
        <v>267</v>
      </c>
      <c r="D170" s="1" t="s">
        <v>322</v>
      </c>
      <c r="E170" s="8"/>
      <c r="F170" s="32">
        <f t="shared" si="2"/>
        <v>0</v>
      </c>
    </row>
    <row r="171" spans="1:6" x14ac:dyDescent="0.25">
      <c r="A171" s="3" t="s">
        <v>323</v>
      </c>
      <c r="B171" s="2">
        <v>164</v>
      </c>
      <c r="C171" s="3" t="s">
        <v>325</v>
      </c>
      <c r="D171" s="1" t="s">
        <v>324</v>
      </c>
      <c r="E171" s="8"/>
      <c r="F171" s="32">
        <f t="shared" si="2"/>
        <v>0</v>
      </c>
    </row>
    <row r="172" spans="1:6" x14ac:dyDescent="0.25">
      <c r="A172" s="3" t="s">
        <v>326</v>
      </c>
      <c r="B172" s="2">
        <v>131</v>
      </c>
      <c r="C172" s="3" t="s">
        <v>267</v>
      </c>
      <c r="D172" s="1" t="s">
        <v>327</v>
      </c>
      <c r="E172" s="8"/>
      <c r="F172" s="32">
        <f t="shared" si="2"/>
        <v>0</v>
      </c>
    </row>
    <row r="173" spans="1:6" x14ac:dyDescent="0.25">
      <c r="A173" s="3" t="s">
        <v>328</v>
      </c>
      <c r="B173" s="2">
        <v>1</v>
      </c>
      <c r="C173" s="3" t="s">
        <v>261</v>
      </c>
      <c r="D173" s="1" t="s">
        <v>329</v>
      </c>
      <c r="E173" s="8"/>
      <c r="F173" s="32">
        <f t="shared" si="2"/>
        <v>0</v>
      </c>
    </row>
    <row r="174" spans="1:6" x14ac:dyDescent="0.25">
      <c r="A174" s="3" t="s">
        <v>330</v>
      </c>
      <c r="B174" s="2">
        <v>1</v>
      </c>
      <c r="C174" s="3" t="s">
        <v>261</v>
      </c>
      <c r="D174" s="1" t="s">
        <v>331</v>
      </c>
      <c r="E174" s="8"/>
      <c r="F174" s="32">
        <f t="shared" si="2"/>
        <v>0</v>
      </c>
    </row>
    <row r="175" spans="1:6" x14ac:dyDescent="0.25">
      <c r="A175" s="3" t="s">
        <v>332</v>
      </c>
      <c r="B175" s="2">
        <v>60</v>
      </c>
      <c r="C175" s="3" t="s">
        <v>32</v>
      </c>
      <c r="D175" s="1" t="s">
        <v>333</v>
      </c>
      <c r="E175" s="8"/>
      <c r="F175" s="32">
        <f t="shared" si="2"/>
        <v>0</v>
      </c>
    </row>
    <row r="176" spans="1:6" ht="30" x14ac:dyDescent="0.25">
      <c r="A176" s="3" t="s">
        <v>334</v>
      </c>
      <c r="B176" s="2">
        <v>7</v>
      </c>
      <c r="C176" s="3" t="s">
        <v>11</v>
      </c>
      <c r="D176" s="1" t="s">
        <v>335</v>
      </c>
      <c r="E176" s="8"/>
      <c r="F176" s="32">
        <f t="shared" si="2"/>
        <v>0</v>
      </c>
    </row>
    <row r="177" spans="1:6" x14ac:dyDescent="0.25">
      <c r="A177" s="3" t="s">
        <v>357</v>
      </c>
      <c r="B177" s="2">
        <v>4835</v>
      </c>
      <c r="C177" s="3" t="s">
        <v>2</v>
      </c>
      <c r="D177" s="1" t="s">
        <v>358</v>
      </c>
      <c r="E177" s="8"/>
      <c r="F177" s="32">
        <f t="shared" si="2"/>
        <v>0</v>
      </c>
    </row>
    <row r="178" spans="1:6" x14ac:dyDescent="0.25">
      <c r="A178" s="3" t="s">
        <v>359</v>
      </c>
      <c r="B178" s="2">
        <v>137</v>
      </c>
      <c r="C178" s="3" t="s">
        <v>2</v>
      </c>
      <c r="D178" s="1" t="s">
        <v>360</v>
      </c>
      <c r="E178" s="8"/>
      <c r="F178" s="32">
        <f t="shared" si="2"/>
        <v>0</v>
      </c>
    </row>
    <row r="179" spans="1:6" x14ac:dyDescent="0.25">
      <c r="A179" s="3" t="s">
        <v>361</v>
      </c>
      <c r="B179" s="2">
        <v>352</v>
      </c>
      <c r="C179" s="3" t="s">
        <v>2</v>
      </c>
      <c r="D179" s="1" t="s">
        <v>362</v>
      </c>
      <c r="E179" s="8"/>
      <c r="F179" s="32">
        <f t="shared" si="2"/>
        <v>0</v>
      </c>
    </row>
    <row r="180" spans="1:6" x14ac:dyDescent="0.25">
      <c r="A180" s="3" t="s">
        <v>363</v>
      </c>
      <c r="B180" s="2">
        <v>78</v>
      </c>
      <c r="C180" s="3" t="s">
        <v>2</v>
      </c>
      <c r="D180" s="1" t="s">
        <v>364</v>
      </c>
      <c r="E180" s="8"/>
      <c r="F180" s="32">
        <f t="shared" si="2"/>
        <v>0</v>
      </c>
    </row>
    <row r="181" spans="1:6" x14ac:dyDescent="0.25">
      <c r="A181" s="3" t="s">
        <v>365</v>
      </c>
      <c r="B181" s="2">
        <v>1</v>
      </c>
      <c r="C181" s="3" t="s">
        <v>261</v>
      </c>
      <c r="D181" s="1" t="s">
        <v>396</v>
      </c>
      <c r="E181" s="8"/>
      <c r="F181" s="32">
        <f t="shared" si="2"/>
        <v>0</v>
      </c>
    </row>
    <row r="182" spans="1:6" x14ac:dyDescent="0.25">
      <c r="A182" s="3" t="s">
        <v>366</v>
      </c>
      <c r="B182" s="2">
        <v>4</v>
      </c>
      <c r="C182" s="3" t="s">
        <v>11</v>
      </c>
      <c r="D182" s="1" t="s">
        <v>367</v>
      </c>
      <c r="E182" s="8"/>
      <c r="F182" s="32">
        <f t="shared" si="2"/>
        <v>0</v>
      </c>
    </row>
    <row r="183" spans="1:6" x14ac:dyDescent="0.25">
      <c r="A183" s="3" t="s">
        <v>368</v>
      </c>
      <c r="B183" s="2">
        <v>7</v>
      </c>
      <c r="C183" s="3" t="s">
        <v>11</v>
      </c>
      <c r="D183" s="1" t="s">
        <v>369</v>
      </c>
      <c r="E183" s="8"/>
      <c r="F183" s="32">
        <f t="shared" si="2"/>
        <v>0</v>
      </c>
    </row>
    <row r="184" spans="1:6" x14ac:dyDescent="0.25">
      <c r="A184" s="3" t="s">
        <v>370</v>
      </c>
      <c r="B184" s="2">
        <v>2</v>
      </c>
      <c r="C184" s="3" t="s">
        <v>11</v>
      </c>
      <c r="D184" s="1" t="s">
        <v>371</v>
      </c>
      <c r="E184" s="8"/>
      <c r="F184" s="32">
        <f t="shared" si="2"/>
        <v>0</v>
      </c>
    </row>
    <row r="185" spans="1:6" x14ac:dyDescent="0.25">
      <c r="A185" s="3" t="s">
        <v>372</v>
      </c>
      <c r="B185" s="2">
        <v>2</v>
      </c>
      <c r="C185" s="3" t="s">
        <v>11</v>
      </c>
      <c r="D185" s="1" t="s">
        <v>373</v>
      </c>
      <c r="E185" s="8"/>
      <c r="F185" s="32">
        <f t="shared" si="2"/>
        <v>0</v>
      </c>
    </row>
    <row r="186" spans="1:6" x14ac:dyDescent="0.25">
      <c r="A186" s="3" t="s">
        <v>374</v>
      </c>
      <c r="B186" s="2">
        <v>29</v>
      </c>
      <c r="C186" s="3" t="s">
        <v>2</v>
      </c>
      <c r="D186" s="1" t="s">
        <v>375</v>
      </c>
      <c r="E186" s="8"/>
      <c r="F186" s="32">
        <f t="shared" si="2"/>
        <v>0</v>
      </c>
    </row>
    <row r="187" spans="1:6" x14ac:dyDescent="0.25">
      <c r="A187" s="3" t="s">
        <v>376</v>
      </c>
      <c r="B187" s="2">
        <v>16</v>
      </c>
      <c r="C187" s="3" t="s">
        <v>11</v>
      </c>
      <c r="D187" s="1" t="s">
        <v>377</v>
      </c>
      <c r="E187" s="8"/>
      <c r="F187" s="32">
        <f t="shared" si="2"/>
        <v>0</v>
      </c>
    </row>
    <row r="188" spans="1:6" x14ac:dyDescent="0.25">
      <c r="A188" s="3" t="s">
        <v>378</v>
      </c>
      <c r="B188" s="2">
        <v>15</v>
      </c>
      <c r="C188" s="3" t="s">
        <v>11</v>
      </c>
      <c r="D188" s="1" t="s">
        <v>379</v>
      </c>
      <c r="E188" s="8"/>
      <c r="F188" s="32">
        <f t="shared" si="2"/>
        <v>0</v>
      </c>
    </row>
    <row r="189" spans="1:6" x14ac:dyDescent="0.25">
      <c r="A189" s="14"/>
      <c r="B189" s="15"/>
      <c r="C189" s="16"/>
      <c r="D189" s="17" t="s">
        <v>386</v>
      </c>
      <c r="E189" s="18"/>
      <c r="F189" s="33">
        <f>SUM(F2:F188)</f>
        <v>0</v>
      </c>
    </row>
    <row r="190" spans="1:6" x14ac:dyDescent="0.25">
      <c r="A190" s="19"/>
      <c r="B190" s="20"/>
      <c r="C190" s="21"/>
      <c r="D190" s="22"/>
      <c r="E190" s="23"/>
      <c r="F190" s="24"/>
    </row>
    <row r="191" spans="1:6" ht="17.25" customHeight="1" x14ac:dyDescent="0.25">
      <c r="A191" s="35" t="s">
        <v>397</v>
      </c>
      <c r="B191" s="35"/>
      <c r="C191" s="35"/>
      <c r="D191" s="35"/>
      <c r="E191" s="35"/>
      <c r="F191" s="35"/>
    </row>
    <row r="192" spans="1:6" ht="18" customHeight="1" x14ac:dyDescent="0.25">
      <c r="A192" s="3" t="s">
        <v>387</v>
      </c>
      <c r="B192" s="2">
        <v>1652</v>
      </c>
      <c r="C192" s="3" t="s">
        <v>316</v>
      </c>
      <c r="D192" s="1" t="s">
        <v>336</v>
      </c>
      <c r="E192" s="8"/>
      <c r="F192" s="32">
        <f>E192*B192</f>
        <v>0</v>
      </c>
    </row>
    <row r="193" spans="1:6" ht="30" x14ac:dyDescent="0.25">
      <c r="A193" s="3" t="s">
        <v>337</v>
      </c>
      <c r="B193" s="2">
        <v>10415</v>
      </c>
      <c r="C193" s="3" t="s">
        <v>267</v>
      </c>
      <c r="D193" s="1" t="s">
        <v>338</v>
      </c>
      <c r="E193" s="8"/>
      <c r="F193" s="32">
        <f t="shared" ref="F193:F199" si="3">E193*B193</f>
        <v>0</v>
      </c>
    </row>
    <row r="194" spans="1:6" ht="30" x14ac:dyDescent="0.25">
      <c r="A194" s="3" t="s">
        <v>339</v>
      </c>
      <c r="B194" s="2">
        <v>15303</v>
      </c>
      <c r="C194" s="3" t="s">
        <v>267</v>
      </c>
      <c r="D194" s="1" t="s">
        <v>340</v>
      </c>
      <c r="E194" s="8"/>
      <c r="F194" s="32">
        <f t="shared" si="3"/>
        <v>0</v>
      </c>
    </row>
    <row r="195" spans="1:6" ht="30" x14ac:dyDescent="0.25">
      <c r="A195" s="3" t="s">
        <v>341</v>
      </c>
      <c r="B195" s="2">
        <v>14594</v>
      </c>
      <c r="C195" s="3" t="s">
        <v>267</v>
      </c>
      <c r="D195" s="1" t="s">
        <v>342</v>
      </c>
      <c r="E195" s="8"/>
      <c r="F195" s="32">
        <f t="shared" si="3"/>
        <v>0</v>
      </c>
    </row>
    <row r="196" spans="1:6" ht="30" x14ac:dyDescent="0.25">
      <c r="A196" s="3" t="s">
        <v>412</v>
      </c>
      <c r="B196" s="2">
        <v>10415</v>
      </c>
      <c r="C196" s="3" t="s">
        <v>267</v>
      </c>
      <c r="D196" s="1" t="s">
        <v>413</v>
      </c>
      <c r="E196" s="8"/>
      <c r="F196" s="32">
        <f t="shared" si="3"/>
        <v>0</v>
      </c>
    </row>
    <row r="197" spans="1:6" x14ac:dyDescent="0.25">
      <c r="A197" s="3" t="s">
        <v>343</v>
      </c>
      <c r="B197" s="2">
        <v>15815</v>
      </c>
      <c r="C197" s="3" t="s">
        <v>267</v>
      </c>
      <c r="D197" s="1" t="s">
        <v>344</v>
      </c>
      <c r="E197" s="8"/>
      <c r="F197" s="32">
        <f t="shared" si="3"/>
        <v>0</v>
      </c>
    </row>
    <row r="198" spans="1:6" x14ac:dyDescent="0.25">
      <c r="A198" s="3" t="s">
        <v>345</v>
      </c>
      <c r="B198" s="2">
        <v>13992</v>
      </c>
      <c r="C198" s="3" t="s">
        <v>267</v>
      </c>
      <c r="D198" s="1" t="s">
        <v>346</v>
      </c>
      <c r="E198" s="8"/>
      <c r="F198" s="32">
        <f t="shared" si="3"/>
        <v>0</v>
      </c>
    </row>
    <row r="199" spans="1:6" x14ac:dyDescent="0.25">
      <c r="A199" s="3" t="s">
        <v>347</v>
      </c>
      <c r="B199" s="2">
        <v>8135</v>
      </c>
      <c r="C199" s="3" t="s">
        <v>267</v>
      </c>
      <c r="D199" s="1" t="s">
        <v>390</v>
      </c>
      <c r="E199" s="8"/>
      <c r="F199" s="32">
        <f t="shared" si="3"/>
        <v>0</v>
      </c>
    </row>
    <row r="200" spans="1:6" ht="21.75" customHeight="1" x14ac:dyDescent="0.25">
      <c r="A200" s="25"/>
      <c r="B200" s="26"/>
      <c r="C200" s="27"/>
      <c r="D200" s="28" t="s">
        <v>388</v>
      </c>
      <c r="E200" s="29"/>
      <c r="F200" s="34">
        <f>SUM(F192:F199)</f>
        <v>0</v>
      </c>
    </row>
    <row r="201" spans="1:6" ht="17.25" customHeight="1" x14ac:dyDescent="0.25">
      <c r="A201" s="35" t="s">
        <v>395</v>
      </c>
      <c r="B201" s="35"/>
      <c r="C201" s="35"/>
      <c r="D201" s="35"/>
      <c r="E201" s="35"/>
      <c r="F201" s="35"/>
    </row>
    <row r="203" spans="1:6" ht="30" x14ac:dyDescent="0.25">
      <c r="A203" s="3" t="s">
        <v>348</v>
      </c>
      <c r="B203" s="2">
        <v>21074</v>
      </c>
      <c r="C203" s="3" t="s">
        <v>267</v>
      </c>
      <c r="D203" s="1" t="s">
        <v>349</v>
      </c>
      <c r="E203" s="8"/>
      <c r="F203" s="32">
        <f>E203*B203</f>
        <v>0</v>
      </c>
    </row>
    <row r="204" spans="1:6" ht="30" x14ac:dyDescent="0.25">
      <c r="A204" s="3" t="s">
        <v>417</v>
      </c>
      <c r="B204" s="2">
        <v>4608</v>
      </c>
      <c r="C204" s="3" t="s">
        <v>267</v>
      </c>
      <c r="D204" s="1" t="s">
        <v>350</v>
      </c>
      <c r="E204" s="8"/>
      <c r="F204" s="32">
        <f t="shared" ref="F204:F209" si="4">E204*B204</f>
        <v>0</v>
      </c>
    </row>
    <row r="205" spans="1:6" ht="30" x14ac:dyDescent="0.25">
      <c r="A205" s="3" t="s">
        <v>351</v>
      </c>
      <c r="B205" s="2">
        <v>3934</v>
      </c>
      <c r="C205" s="3" t="s">
        <v>267</v>
      </c>
      <c r="D205" s="1" t="s">
        <v>416</v>
      </c>
      <c r="E205" s="8"/>
      <c r="F205" s="32">
        <f t="shared" si="4"/>
        <v>0</v>
      </c>
    </row>
    <row r="206" spans="1:6" ht="30" x14ac:dyDescent="0.25">
      <c r="A206" s="3" t="s">
        <v>414</v>
      </c>
      <c r="B206" s="2">
        <v>10415</v>
      </c>
      <c r="C206" s="3" t="s">
        <v>267</v>
      </c>
      <c r="D206" s="1" t="s">
        <v>415</v>
      </c>
      <c r="E206" s="8"/>
      <c r="F206" s="32">
        <f t="shared" si="4"/>
        <v>0</v>
      </c>
    </row>
    <row r="207" spans="1:6" x14ac:dyDescent="0.25">
      <c r="A207" s="3" t="s">
        <v>352</v>
      </c>
      <c r="B207" s="2">
        <v>4904</v>
      </c>
      <c r="C207" s="3" t="s">
        <v>267</v>
      </c>
      <c r="D207" s="1" t="s">
        <v>353</v>
      </c>
      <c r="E207" s="8"/>
      <c r="F207" s="32">
        <f t="shared" si="4"/>
        <v>0</v>
      </c>
    </row>
    <row r="208" spans="1:6" x14ac:dyDescent="0.25">
      <c r="A208" s="3" t="s">
        <v>354</v>
      </c>
      <c r="B208" s="2">
        <v>4904</v>
      </c>
      <c r="C208" s="3" t="s">
        <v>267</v>
      </c>
      <c r="D208" s="1" t="s">
        <v>355</v>
      </c>
      <c r="E208" s="8"/>
      <c r="F208" s="32">
        <f t="shared" si="4"/>
        <v>0</v>
      </c>
    </row>
    <row r="209" spans="1:6" x14ac:dyDescent="0.25">
      <c r="A209" s="3" t="s">
        <v>356</v>
      </c>
      <c r="B209" s="2">
        <v>17225</v>
      </c>
      <c r="C209" s="3" t="s">
        <v>267</v>
      </c>
      <c r="D209" s="1" t="s">
        <v>389</v>
      </c>
      <c r="E209" s="8"/>
      <c r="F209" s="32">
        <f t="shared" si="4"/>
        <v>0</v>
      </c>
    </row>
    <row r="210" spans="1:6" x14ac:dyDescent="0.25">
      <c r="A210" s="25"/>
      <c r="B210" s="26"/>
      <c r="C210" s="27"/>
      <c r="D210" s="28" t="s">
        <v>391</v>
      </c>
      <c r="E210" s="29"/>
      <c r="F210" s="34">
        <f>SUM(F203:F209)</f>
        <v>0</v>
      </c>
    </row>
    <row r="212" spans="1:6" x14ac:dyDescent="0.25">
      <c r="D212" s="28" t="s">
        <v>392</v>
      </c>
      <c r="E212" s="31"/>
      <c r="F212" s="34">
        <f>F189+F200</f>
        <v>0</v>
      </c>
    </row>
    <row r="214" spans="1:6" x14ac:dyDescent="0.25">
      <c r="D214" s="28" t="s">
        <v>393</v>
      </c>
      <c r="E214" s="29"/>
      <c r="F214" s="34">
        <f>F189+F210</f>
        <v>0</v>
      </c>
    </row>
  </sheetData>
  <mergeCells count="2">
    <mergeCell ref="A201:F201"/>
    <mergeCell ref="A191:F191"/>
  </mergeCells>
  <printOptions horizontalCentered="1"/>
  <pageMargins left="0.15" right="0.15" top="1" bottom="0.75" header="0.3" footer="0.3"/>
  <pageSetup scale="90" fitToHeight="0" orientation="portrait" r:id="rId1"/>
  <headerFooter scaleWithDoc="0" alignWithMargins="0">
    <oddHeader>&amp;CSCHEDULE OF PRICES - ADDENDUM #3 02/18/20
2020 STREET AND UTILITY CONSTRUCTION
CIT OF FOND DU LAC&amp;RSCHEDULE OF PRICES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Fond du Lac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Harbridge, Sarah</dc:creator>
  <cp:lastModifiedBy>Harbridge, Sarah</cp:lastModifiedBy>
  <cp:lastPrinted>2020-02-18T13:56:38Z</cp:lastPrinted>
  <dcterms:created xsi:type="dcterms:W3CDTF">2020-02-05T19:23:17Z</dcterms:created>
  <dcterms:modified xsi:type="dcterms:W3CDTF">2020-02-18T13:57:06Z</dcterms:modified>
</cp:coreProperties>
</file>